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h250fs010.mh-int.local\9007850\"/>
    </mc:Choice>
  </mc:AlternateContent>
  <bookViews>
    <workbookView xWindow="0" yWindow="0" windowWidth="20520" windowHeight="8685" tabRatio="693"/>
  </bookViews>
  <sheets>
    <sheet name="水道料金早見表（R6.5～）" sheetId="11" r:id="rId1"/>
  </sheets>
  <definedNames>
    <definedName name="_xlnm._FilterDatabase" localSheetId="0" hidden="1">'水道料金早見表（R6.5～）'!$A$1:$D$1</definedName>
    <definedName name="_xlnm.Print_Area" localSheetId="0">'水道料金早見表（R6.5～）'!$A$1:$N$111</definedName>
    <definedName name="_xlnm.Print_Titles" localSheetId="0">'水道料金早見表（R6.5～）'!$1:$4</definedName>
  </definedNames>
  <calcPr calcId="162913"/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1" i="11"/>
  <c r="B10" i="11"/>
  <c r="B9" i="11"/>
  <c r="B8" i="11"/>
  <c r="B7" i="11"/>
  <c r="C4" i="11"/>
  <c r="B45" i="11" l="1"/>
  <c r="B37" i="11"/>
  <c r="B43" i="11"/>
  <c r="D43" i="11" s="1"/>
  <c r="B35" i="11"/>
  <c r="C35" i="11" s="1"/>
  <c r="B42" i="11"/>
  <c r="D42" i="11" s="1"/>
  <c r="B34" i="11"/>
  <c r="C34" i="11" s="1"/>
  <c r="B39" i="11"/>
  <c r="D39" i="11" s="1"/>
  <c r="B25" i="11"/>
  <c r="B40" i="11"/>
  <c r="C40" i="11" s="1"/>
  <c r="B33" i="11"/>
  <c r="B31" i="11"/>
  <c r="B23" i="11"/>
  <c r="C23" i="11" s="1"/>
  <c r="B47" i="11"/>
  <c r="B30" i="11"/>
  <c r="B46" i="11"/>
  <c r="C46" i="11" s="1"/>
  <c r="B32" i="11"/>
  <c r="B20" i="11"/>
  <c r="C20" i="11" s="1"/>
  <c r="B26" i="11"/>
  <c r="B21" i="11"/>
  <c r="D21" i="11" s="1"/>
  <c r="B36" i="11"/>
  <c r="D36" i="11" s="1"/>
  <c r="B38" i="11"/>
  <c r="C38" i="11" s="1"/>
  <c r="B22" i="11"/>
  <c r="C22" i="11" s="1"/>
  <c r="B27" i="11"/>
  <c r="C27" i="11" s="1"/>
  <c r="B44" i="11"/>
  <c r="C44" i="11" s="1"/>
  <c r="B41" i="11"/>
  <c r="D41" i="11" s="1"/>
  <c r="B28" i="11"/>
  <c r="B24" i="11"/>
  <c r="C24" i="11" s="1"/>
  <c r="B29" i="11"/>
  <c r="C29" i="11" s="1"/>
  <c r="C19" i="11"/>
  <c r="C25" i="11"/>
  <c r="C18" i="11"/>
  <c r="D19" i="11"/>
  <c r="D25" i="11"/>
  <c r="C42" i="11"/>
  <c r="D33" i="11"/>
  <c r="D40" i="11"/>
  <c r="C33" i="11"/>
  <c r="D32" i="11"/>
  <c r="C32" i="11"/>
  <c r="D31" i="11"/>
  <c r="C16" i="11"/>
  <c r="D15" i="11"/>
  <c r="C8" i="11"/>
  <c r="D7" i="11"/>
  <c r="D37" i="11"/>
  <c r="C30" i="11"/>
  <c r="D29" i="11"/>
  <c r="D44" i="11"/>
  <c r="C37" i="11"/>
  <c r="D28" i="11"/>
  <c r="D18" i="11"/>
  <c r="D47" i="11"/>
  <c r="D17" i="11"/>
  <c r="C45" i="11"/>
  <c r="D8" i="11"/>
  <c r="C12" i="11"/>
  <c r="C14" i="11"/>
  <c r="C15" i="11"/>
  <c r="D45" i="11"/>
  <c r="D26" i="11"/>
  <c r="C17" i="11"/>
  <c r="D24" i="11"/>
  <c r="C7" i="11"/>
  <c r="C10" i="11"/>
  <c r="C13" i="11"/>
  <c r="D9" i="11"/>
  <c r="D10" i="11"/>
  <c r="D11" i="11"/>
  <c r="D12" i="11"/>
  <c r="D13" i="11"/>
  <c r="D14" i="11"/>
  <c r="D30" i="11"/>
  <c r="C28" i="11"/>
  <c r="C31" i="11"/>
  <c r="D16" i="11"/>
  <c r="C9" i="11"/>
  <c r="C11" i="11"/>
  <c r="C21" i="11"/>
  <c r="C26" i="11"/>
  <c r="C43" i="11"/>
  <c r="D22" i="11" l="1"/>
  <c r="D34" i="11"/>
  <c r="C36" i="11"/>
  <c r="D46" i="11"/>
  <c r="D27" i="11"/>
  <c r="C39" i="11"/>
  <c r="D23" i="11"/>
  <c r="D35" i="11"/>
  <c r="C47" i="11"/>
  <c r="G8" i="11"/>
  <c r="C41" i="11"/>
  <c r="D20" i="11"/>
  <c r="B53" i="11"/>
  <c r="G34" i="11"/>
  <c r="B51" i="11"/>
  <c r="G32" i="11"/>
  <c r="B50" i="11"/>
  <c r="B56" i="11"/>
  <c r="G30" i="11"/>
  <c r="G22" i="11"/>
  <c r="G14" i="11"/>
  <c r="B52" i="11"/>
  <c r="G28" i="11"/>
  <c r="G20" i="11"/>
  <c r="B57" i="11"/>
  <c r="G27" i="11"/>
  <c r="B55" i="11"/>
  <c r="B49" i="11"/>
  <c r="G36" i="11"/>
  <c r="G31" i="11"/>
  <c r="G13" i="11"/>
  <c r="G12" i="11"/>
  <c r="G11" i="11"/>
  <c r="G10" i="11"/>
  <c r="G9" i="11"/>
  <c r="G24" i="11"/>
  <c r="G25" i="11"/>
  <c r="G19" i="11"/>
  <c r="G15" i="11"/>
  <c r="G7" i="11"/>
  <c r="G18" i="11"/>
  <c r="B48" i="11"/>
  <c r="G23" i="11"/>
  <c r="G17" i="11"/>
  <c r="G16" i="11"/>
  <c r="G33" i="11"/>
  <c r="G35" i="11"/>
  <c r="G29" i="11"/>
  <c r="G26" i="11"/>
  <c r="B54" i="11"/>
  <c r="G21" i="11"/>
  <c r="D38" i="11"/>
  <c r="I27" i="11" l="1"/>
  <c r="H27" i="11"/>
  <c r="D56" i="11"/>
  <c r="C56" i="11"/>
  <c r="H11" i="11"/>
  <c r="I11" i="11"/>
  <c r="I8" i="11"/>
  <c r="H8" i="11"/>
  <c r="I13" i="11"/>
  <c r="H13" i="11"/>
  <c r="I18" i="11"/>
  <c r="H18" i="11"/>
  <c r="I7" i="11"/>
  <c r="H7" i="11"/>
  <c r="D50" i="11"/>
  <c r="C50" i="11"/>
  <c r="I32" i="11"/>
  <c r="H32" i="11"/>
  <c r="D51" i="11"/>
  <c r="C51" i="11"/>
  <c r="H12" i="11"/>
  <c r="I12" i="11"/>
  <c r="I26" i="11"/>
  <c r="H26" i="11"/>
  <c r="H10" i="11"/>
  <c r="I10" i="11"/>
  <c r="I29" i="11"/>
  <c r="H29" i="11"/>
  <c r="D57" i="11"/>
  <c r="C57" i="11"/>
  <c r="H35" i="11"/>
  <c r="I35" i="11"/>
  <c r="H20" i="11"/>
  <c r="I20" i="11"/>
  <c r="I33" i="11"/>
  <c r="H33" i="11"/>
  <c r="I15" i="11"/>
  <c r="H15" i="11"/>
  <c r="I28" i="11"/>
  <c r="H28" i="11"/>
  <c r="H16" i="11"/>
  <c r="I16" i="11"/>
  <c r="H19" i="11"/>
  <c r="I19" i="11"/>
  <c r="H31" i="11"/>
  <c r="I31" i="11"/>
  <c r="D52" i="11"/>
  <c r="C52" i="11"/>
  <c r="H34" i="11"/>
  <c r="I34" i="11"/>
  <c r="H17" i="11"/>
  <c r="I17" i="11"/>
  <c r="H25" i="11"/>
  <c r="I25" i="11"/>
  <c r="G50" i="11"/>
  <c r="G42" i="11"/>
  <c r="G56" i="11"/>
  <c r="G48" i="11"/>
  <c r="G40" i="11"/>
  <c r="G55" i="11"/>
  <c r="G47" i="11"/>
  <c r="G39" i="11"/>
  <c r="G53" i="11"/>
  <c r="G52" i="11"/>
  <c r="G43" i="11"/>
  <c r="L19" i="11"/>
  <c r="L11" i="11"/>
  <c r="G44" i="11"/>
  <c r="L25" i="11"/>
  <c r="L17" i="11"/>
  <c r="G41" i="11"/>
  <c r="G38" i="11"/>
  <c r="G54" i="11"/>
  <c r="G37" i="11"/>
  <c r="L24" i="11"/>
  <c r="G51" i="11"/>
  <c r="L23" i="11"/>
  <c r="G45" i="11"/>
  <c r="L18" i="11"/>
  <c r="L20" i="11"/>
  <c r="L26" i="11"/>
  <c r="L21" i="11"/>
  <c r="L10" i="11"/>
  <c r="L9" i="11"/>
  <c r="L22" i="11"/>
  <c r="L15" i="11"/>
  <c r="L14" i="11"/>
  <c r="L13" i="11"/>
  <c r="L12" i="11"/>
  <c r="L8" i="11"/>
  <c r="L7" i="11"/>
  <c r="G49" i="11"/>
  <c r="G46" i="11"/>
  <c r="L16" i="11"/>
  <c r="I36" i="11"/>
  <c r="H36" i="11"/>
  <c r="I14" i="11"/>
  <c r="H14" i="11"/>
  <c r="C53" i="11"/>
  <c r="D53" i="11"/>
  <c r="I21" i="11"/>
  <c r="H21" i="11"/>
  <c r="I23" i="11"/>
  <c r="H23" i="11"/>
  <c r="I24" i="11"/>
  <c r="H24" i="11"/>
  <c r="D49" i="11"/>
  <c r="C49" i="11"/>
  <c r="I22" i="11"/>
  <c r="H22" i="11"/>
  <c r="C54" i="11"/>
  <c r="D54" i="11"/>
  <c r="C48" i="11"/>
  <c r="D48" i="11"/>
  <c r="H9" i="11"/>
  <c r="I9" i="11"/>
  <c r="C55" i="11"/>
  <c r="D55" i="11"/>
  <c r="I30" i="11"/>
  <c r="H30" i="11"/>
  <c r="H53" i="11" l="1"/>
  <c r="I53" i="11"/>
  <c r="N16" i="11"/>
  <c r="M16" i="11"/>
  <c r="I39" i="11"/>
  <c r="H39" i="11"/>
  <c r="M13" i="11"/>
  <c r="N13" i="11"/>
  <c r="N20" i="11"/>
  <c r="M20" i="11"/>
  <c r="I38" i="11"/>
  <c r="H38" i="11"/>
  <c r="H52" i="11"/>
  <c r="I52" i="11"/>
  <c r="H42" i="11"/>
  <c r="I42" i="11"/>
  <c r="N18" i="11"/>
  <c r="M18" i="11"/>
  <c r="N15" i="11"/>
  <c r="M15" i="11"/>
  <c r="I46" i="11"/>
  <c r="H46" i="11"/>
  <c r="M22" i="11"/>
  <c r="N22" i="11"/>
  <c r="N23" i="11"/>
  <c r="M23" i="11"/>
  <c r="N25" i="11"/>
  <c r="M25" i="11"/>
  <c r="H47" i="11"/>
  <c r="I47" i="11"/>
  <c r="H49" i="11"/>
  <c r="I49" i="11"/>
  <c r="M9" i="11"/>
  <c r="N9" i="11"/>
  <c r="H51" i="11"/>
  <c r="I51" i="11"/>
  <c r="I44" i="11"/>
  <c r="H44" i="11"/>
  <c r="H55" i="11"/>
  <c r="I55" i="11"/>
  <c r="N14" i="11"/>
  <c r="M14" i="11"/>
  <c r="H50" i="11"/>
  <c r="I50" i="11"/>
  <c r="M17" i="11"/>
  <c r="N17" i="11"/>
  <c r="H41" i="11"/>
  <c r="I41" i="11"/>
  <c r="I45" i="11"/>
  <c r="H45" i="11"/>
  <c r="M7" i="11"/>
  <c r="N7" i="11"/>
  <c r="N10" i="11"/>
  <c r="M10" i="11"/>
  <c r="N24" i="11"/>
  <c r="M24" i="11"/>
  <c r="M11" i="11"/>
  <c r="N11" i="11"/>
  <c r="I40" i="11"/>
  <c r="H40" i="11"/>
  <c r="M8" i="11"/>
  <c r="N8" i="11"/>
  <c r="N21" i="11"/>
  <c r="M21" i="11"/>
  <c r="I37" i="11"/>
  <c r="H37" i="11"/>
  <c r="M19" i="11"/>
  <c r="N19" i="11"/>
  <c r="I48" i="11"/>
  <c r="H48" i="11"/>
  <c r="N12" i="11"/>
  <c r="M12" i="11"/>
  <c r="B110" i="11"/>
  <c r="G107" i="11"/>
  <c r="L104" i="11"/>
  <c r="B102" i="11"/>
  <c r="G99" i="11"/>
  <c r="L96" i="11"/>
  <c r="B94" i="11"/>
  <c r="G91" i="11"/>
  <c r="L88" i="11"/>
  <c r="B86" i="11"/>
  <c r="G83" i="11"/>
  <c r="L80" i="11"/>
  <c r="B78" i="11"/>
  <c r="G75" i="11"/>
  <c r="L72" i="11"/>
  <c r="B70" i="11"/>
  <c r="G67" i="11"/>
  <c r="L64" i="11"/>
  <c r="B62" i="11"/>
  <c r="L55" i="11"/>
  <c r="L47" i="11"/>
  <c r="L39" i="11"/>
  <c r="L110" i="11"/>
  <c r="B108" i="11"/>
  <c r="G105" i="11"/>
  <c r="L102" i="11"/>
  <c r="B100" i="11"/>
  <c r="G97" i="11"/>
  <c r="L94" i="11"/>
  <c r="B92" i="11"/>
  <c r="G89" i="11"/>
  <c r="L86" i="11"/>
  <c r="B84" i="11"/>
  <c r="G81" i="11"/>
  <c r="L78" i="11"/>
  <c r="B76" i="11"/>
  <c r="G73" i="11"/>
  <c r="L70" i="11"/>
  <c r="B68" i="11"/>
  <c r="G65" i="11"/>
  <c r="L62" i="11"/>
  <c r="L53" i="11"/>
  <c r="L45" i="11"/>
  <c r="L37" i="11"/>
  <c r="L109" i="11"/>
  <c r="B107" i="11"/>
  <c r="G104" i="11"/>
  <c r="L101" i="11"/>
  <c r="B99" i="11"/>
  <c r="G96" i="11"/>
  <c r="L93" i="11"/>
  <c r="B91" i="11"/>
  <c r="G88" i="11"/>
  <c r="L85" i="11"/>
  <c r="B83" i="11"/>
  <c r="G80" i="11"/>
  <c r="L77" i="11"/>
  <c r="B75" i="11"/>
  <c r="G72" i="11"/>
  <c r="L69" i="11"/>
  <c r="B67" i="11"/>
  <c r="G64" i="11"/>
  <c r="L61" i="11"/>
  <c r="L52" i="11"/>
  <c r="L44" i="11"/>
  <c r="L36" i="11"/>
  <c r="G110" i="11"/>
  <c r="L107" i="11"/>
  <c r="B105" i="11"/>
  <c r="G102" i="11"/>
  <c r="L99" i="11"/>
  <c r="B97" i="11"/>
  <c r="G94" i="11"/>
  <c r="L91" i="11"/>
  <c r="B89" i="11"/>
  <c r="G86" i="11"/>
  <c r="L83" i="11"/>
  <c r="B81" i="11"/>
  <c r="G78" i="11"/>
  <c r="L75" i="11"/>
  <c r="B73" i="11"/>
  <c r="G70" i="11"/>
  <c r="L67" i="11"/>
  <c r="B65" i="11"/>
  <c r="G62" i="11"/>
  <c r="L50" i="11"/>
  <c r="G109" i="11"/>
  <c r="L106" i="11"/>
  <c r="B104" i="11"/>
  <c r="G101" i="11"/>
  <c r="L98" i="11"/>
  <c r="B96" i="11"/>
  <c r="G93" i="11"/>
  <c r="L90" i="11"/>
  <c r="B88" i="11"/>
  <c r="G85" i="11"/>
  <c r="L82" i="11"/>
  <c r="B80" i="11"/>
  <c r="G77" i="11"/>
  <c r="G108" i="11"/>
  <c r="B106" i="11"/>
  <c r="L103" i="11"/>
  <c r="B87" i="11"/>
  <c r="L84" i="11"/>
  <c r="G82" i="11"/>
  <c r="B72" i="11"/>
  <c r="L66" i="11"/>
  <c r="G61" i="11"/>
  <c r="L34" i="11"/>
  <c r="L27" i="11"/>
  <c r="L105" i="11"/>
  <c r="G103" i="11"/>
  <c r="B101" i="11"/>
  <c r="G84" i="11"/>
  <c r="B82" i="11"/>
  <c r="L79" i="11"/>
  <c r="L73" i="11"/>
  <c r="B103" i="11"/>
  <c r="L100" i="11"/>
  <c r="G98" i="11"/>
  <c r="L81" i="11"/>
  <c r="G79" i="11"/>
  <c r="B77" i="11"/>
  <c r="L71" i="11"/>
  <c r="G66" i="11"/>
  <c r="B61" i="11"/>
  <c r="L48" i="11"/>
  <c r="L38" i="11"/>
  <c r="L35" i="11"/>
  <c r="G100" i="11"/>
  <c r="B98" i="11"/>
  <c r="L95" i="11"/>
  <c r="B79" i="11"/>
  <c r="L76" i="11"/>
  <c r="G71" i="11"/>
  <c r="B66" i="11"/>
  <c r="L51" i="11"/>
  <c r="L42" i="11"/>
  <c r="L97" i="11"/>
  <c r="G95" i="11"/>
  <c r="B93" i="11"/>
  <c r="L74" i="11"/>
  <c r="G69" i="11"/>
  <c r="B64" i="11"/>
  <c r="L49" i="11"/>
  <c r="L108" i="11"/>
  <c r="G106" i="11"/>
  <c r="L89" i="11"/>
  <c r="G87" i="11"/>
  <c r="B85" i="11"/>
  <c r="B74" i="11"/>
  <c r="L68" i="11"/>
  <c r="G63" i="11"/>
  <c r="L40" i="11"/>
  <c r="B71" i="11"/>
  <c r="B69" i="11"/>
  <c r="L41" i="11"/>
  <c r="L87" i="11"/>
  <c r="L65" i="11"/>
  <c r="L31" i="11"/>
  <c r="L92" i="11"/>
  <c r="L29" i="11"/>
  <c r="B95" i="11"/>
  <c r="G76" i="11"/>
  <c r="L56" i="11"/>
  <c r="L28" i="11"/>
  <c r="L33" i="11"/>
  <c r="G92" i="11"/>
  <c r="G74" i="11"/>
  <c r="G68" i="11"/>
  <c r="L63" i="11"/>
  <c r="G90" i="11"/>
  <c r="B63" i="11"/>
  <c r="L54" i="11"/>
  <c r="L46" i="11"/>
  <c r="L43" i="11"/>
  <c r="L32" i="11"/>
  <c r="L30" i="11"/>
  <c r="B109" i="11"/>
  <c r="B90" i="11"/>
  <c r="M26" i="11"/>
  <c r="N26" i="11"/>
  <c r="I54" i="11"/>
  <c r="H54" i="11"/>
  <c r="I43" i="11"/>
  <c r="H43" i="11"/>
  <c r="H56" i="11"/>
  <c r="I56" i="11"/>
  <c r="N31" i="11" l="1"/>
  <c r="M31" i="11"/>
  <c r="I103" i="11"/>
  <c r="H103" i="11"/>
  <c r="C97" i="11"/>
  <c r="D97" i="11"/>
  <c r="I65" i="11"/>
  <c r="H65" i="11"/>
  <c r="M65" i="11"/>
  <c r="N65" i="11"/>
  <c r="N100" i="11"/>
  <c r="M100" i="11"/>
  <c r="D88" i="11"/>
  <c r="C88" i="11"/>
  <c r="M61" i="11"/>
  <c r="N61" i="11"/>
  <c r="C83" i="11"/>
  <c r="D83" i="11"/>
  <c r="I104" i="11"/>
  <c r="H104" i="11"/>
  <c r="C68" i="11"/>
  <c r="D68" i="11"/>
  <c r="H89" i="11"/>
  <c r="I89" i="11"/>
  <c r="M110" i="11"/>
  <c r="N110" i="11"/>
  <c r="M72" i="11"/>
  <c r="N72" i="11"/>
  <c r="D94" i="11"/>
  <c r="C94" i="11"/>
  <c r="M54" i="11"/>
  <c r="N54" i="11"/>
  <c r="M28" i="11"/>
  <c r="N28" i="11"/>
  <c r="M87" i="11"/>
  <c r="N87" i="11"/>
  <c r="C85" i="11"/>
  <c r="D85" i="11"/>
  <c r="M74" i="11"/>
  <c r="N74" i="11"/>
  <c r="N76" i="11"/>
  <c r="M76" i="11"/>
  <c r="D61" i="11"/>
  <c r="C61" i="11"/>
  <c r="D103" i="11"/>
  <c r="C103" i="11"/>
  <c r="N27" i="11"/>
  <c r="M27" i="11"/>
  <c r="M103" i="11"/>
  <c r="N103" i="11"/>
  <c r="M90" i="11"/>
  <c r="N90" i="11"/>
  <c r="M50" i="11"/>
  <c r="N50" i="11"/>
  <c r="D81" i="11"/>
  <c r="C81" i="11"/>
  <c r="I102" i="11"/>
  <c r="H102" i="11"/>
  <c r="H64" i="11"/>
  <c r="I64" i="11"/>
  <c r="M85" i="11"/>
  <c r="N85" i="11"/>
  <c r="D107" i="11"/>
  <c r="C107" i="11"/>
  <c r="M70" i="11"/>
  <c r="N70" i="11"/>
  <c r="C92" i="11"/>
  <c r="D92" i="11"/>
  <c r="M39" i="11"/>
  <c r="N39" i="11"/>
  <c r="H75" i="11"/>
  <c r="I75" i="11"/>
  <c r="N96" i="11"/>
  <c r="M96" i="11"/>
  <c r="I92" i="11"/>
  <c r="H92" i="11"/>
  <c r="N38" i="11"/>
  <c r="M38" i="11"/>
  <c r="M52" i="11"/>
  <c r="N52" i="11"/>
  <c r="H91" i="11"/>
  <c r="I91" i="11"/>
  <c r="H69" i="11"/>
  <c r="I69" i="11"/>
  <c r="C87" i="11"/>
  <c r="D87" i="11"/>
  <c r="N56" i="11"/>
  <c r="M56" i="11"/>
  <c r="H66" i="11"/>
  <c r="I66" i="11"/>
  <c r="D105" i="11"/>
  <c r="C105" i="11"/>
  <c r="D78" i="11"/>
  <c r="C78" i="11"/>
  <c r="H76" i="11"/>
  <c r="I76" i="11"/>
  <c r="H61" i="11"/>
  <c r="I61" i="11"/>
  <c r="M69" i="11"/>
  <c r="N69" i="11"/>
  <c r="D76" i="11"/>
  <c r="C76" i="11"/>
  <c r="C102" i="11"/>
  <c r="D102" i="11"/>
  <c r="C64" i="11"/>
  <c r="D64" i="11"/>
  <c r="N84" i="11"/>
  <c r="M84" i="11"/>
  <c r="M106" i="11"/>
  <c r="N106" i="11"/>
  <c r="N101" i="11"/>
  <c r="M101" i="11"/>
  <c r="D70" i="11"/>
  <c r="C70" i="11"/>
  <c r="N46" i="11"/>
  <c r="M46" i="11"/>
  <c r="I71" i="11"/>
  <c r="H71" i="11"/>
  <c r="I78" i="11"/>
  <c r="H78" i="11"/>
  <c r="C63" i="11"/>
  <c r="D63" i="11"/>
  <c r="I87" i="11"/>
  <c r="H87" i="11"/>
  <c r="N73" i="11"/>
  <c r="M73" i="11"/>
  <c r="N83" i="11"/>
  <c r="M83" i="11"/>
  <c r="D67" i="11"/>
  <c r="C67" i="11"/>
  <c r="N94" i="11"/>
  <c r="M94" i="11"/>
  <c r="D90" i="11"/>
  <c r="C90" i="11"/>
  <c r="M89" i="11"/>
  <c r="N89" i="11"/>
  <c r="M71" i="11"/>
  <c r="N71" i="11"/>
  <c r="C96" i="11"/>
  <c r="D96" i="11"/>
  <c r="M107" i="11"/>
  <c r="N107" i="11"/>
  <c r="N37" i="11"/>
  <c r="M37" i="11"/>
  <c r="M55" i="11"/>
  <c r="N55" i="11"/>
  <c r="M63" i="11"/>
  <c r="N63" i="11"/>
  <c r="H106" i="11"/>
  <c r="I106" i="11"/>
  <c r="M97" i="11"/>
  <c r="N97" i="11"/>
  <c r="D77" i="11"/>
  <c r="C77" i="11"/>
  <c r="D82" i="11"/>
  <c r="C82" i="11"/>
  <c r="N66" i="11"/>
  <c r="M66" i="11"/>
  <c r="I77" i="11"/>
  <c r="H77" i="11"/>
  <c r="N98" i="11"/>
  <c r="M98" i="11"/>
  <c r="N67" i="11"/>
  <c r="M67" i="11"/>
  <c r="D89" i="11"/>
  <c r="C89" i="11"/>
  <c r="H110" i="11"/>
  <c r="I110" i="11"/>
  <c r="H72" i="11"/>
  <c r="I72" i="11"/>
  <c r="M93" i="11"/>
  <c r="N93" i="11"/>
  <c r="N45" i="11"/>
  <c r="M45" i="11"/>
  <c r="M78" i="11"/>
  <c r="N78" i="11"/>
  <c r="D100" i="11"/>
  <c r="C100" i="11"/>
  <c r="C62" i="11"/>
  <c r="D62" i="11"/>
  <c r="H83" i="11"/>
  <c r="I83" i="11"/>
  <c r="N104" i="11"/>
  <c r="M104" i="11"/>
  <c r="N43" i="11"/>
  <c r="M43" i="11"/>
  <c r="D66" i="11"/>
  <c r="C66" i="11"/>
  <c r="H85" i="11"/>
  <c r="I85" i="11"/>
  <c r="I80" i="11"/>
  <c r="H80" i="11"/>
  <c r="D108" i="11"/>
  <c r="C108" i="11"/>
  <c r="D74" i="11"/>
  <c r="C74" i="11"/>
  <c r="N105" i="11"/>
  <c r="M105" i="11"/>
  <c r="N99" i="11"/>
  <c r="M99" i="11"/>
  <c r="C93" i="11"/>
  <c r="D93" i="11"/>
  <c r="N34" i="11"/>
  <c r="M34" i="11"/>
  <c r="H62" i="11"/>
  <c r="I62" i="11"/>
  <c r="M109" i="11"/>
  <c r="N109" i="11"/>
  <c r="M47" i="11"/>
  <c r="N47" i="11"/>
  <c r="H90" i="11"/>
  <c r="I90" i="11"/>
  <c r="I95" i="11"/>
  <c r="H95" i="11"/>
  <c r="N79" i="11"/>
  <c r="M79" i="11"/>
  <c r="C65" i="11"/>
  <c r="D65" i="11"/>
  <c r="I97" i="11"/>
  <c r="H97" i="11"/>
  <c r="D95" i="11"/>
  <c r="C95" i="11"/>
  <c r="M29" i="11"/>
  <c r="N29" i="11"/>
  <c r="M42" i="11"/>
  <c r="N42" i="11"/>
  <c r="I84" i="11"/>
  <c r="H84" i="11"/>
  <c r="C80" i="11"/>
  <c r="D80" i="11"/>
  <c r="I70" i="11"/>
  <c r="H70" i="11"/>
  <c r="M36" i="11"/>
  <c r="N36" i="11"/>
  <c r="C75" i="11"/>
  <c r="D75" i="11"/>
  <c r="I96" i="11"/>
  <c r="H96" i="11"/>
  <c r="M53" i="11"/>
  <c r="N53" i="11"/>
  <c r="H81" i="11"/>
  <c r="I81" i="11"/>
  <c r="N102" i="11"/>
  <c r="M102" i="11"/>
  <c r="M64" i="11"/>
  <c r="N64" i="11"/>
  <c r="C86" i="11"/>
  <c r="D86" i="11"/>
  <c r="H107" i="11"/>
  <c r="I107" i="11"/>
  <c r="N68" i="11"/>
  <c r="M68" i="11"/>
  <c r="I98" i="11"/>
  <c r="H98" i="11"/>
  <c r="M75" i="11"/>
  <c r="N75" i="11"/>
  <c r="N86" i="11"/>
  <c r="M86" i="11"/>
  <c r="N33" i="11"/>
  <c r="M33" i="11"/>
  <c r="M48" i="11"/>
  <c r="N48" i="11"/>
  <c r="I109" i="11"/>
  <c r="H109" i="11"/>
  <c r="M41" i="11"/>
  <c r="N41" i="11"/>
  <c r="C79" i="11"/>
  <c r="D79" i="11"/>
  <c r="D106" i="11"/>
  <c r="C106" i="11"/>
  <c r="I93" i="11"/>
  <c r="H93" i="11"/>
  <c r="H88" i="11"/>
  <c r="I88" i="11"/>
  <c r="I73" i="11"/>
  <c r="H73" i="11"/>
  <c r="I99" i="11"/>
  <c r="H99" i="11"/>
  <c r="C69" i="11"/>
  <c r="D69" i="11"/>
  <c r="M95" i="11"/>
  <c r="N95" i="11"/>
  <c r="H108" i="11"/>
  <c r="I108" i="11"/>
  <c r="H86" i="11"/>
  <c r="I86" i="11"/>
  <c r="C91" i="11"/>
  <c r="D91" i="11"/>
  <c r="M80" i="11"/>
  <c r="N80" i="11"/>
  <c r="D109" i="11"/>
  <c r="C109" i="11"/>
  <c r="D71" i="11"/>
  <c r="C71" i="11"/>
  <c r="D98" i="11"/>
  <c r="C98" i="11"/>
  <c r="M30" i="11"/>
  <c r="N30" i="11"/>
  <c r="I68" i="11"/>
  <c r="H68" i="11"/>
  <c r="M40" i="11"/>
  <c r="N40" i="11"/>
  <c r="N108" i="11"/>
  <c r="M108" i="11"/>
  <c r="H100" i="11"/>
  <c r="I100" i="11"/>
  <c r="I79" i="11"/>
  <c r="H79" i="11"/>
  <c r="D72" i="11"/>
  <c r="C72" i="11"/>
  <c r="H101" i="11"/>
  <c r="I101" i="11"/>
  <c r="N91" i="11"/>
  <c r="M91" i="11"/>
  <c r="N32" i="11"/>
  <c r="M32" i="11"/>
  <c r="H74" i="11"/>
  <c r="I74" i="11"/>
  <c r="N92" i="11"/>
  <c r="M92" i="11"/>
  <c r="I63" i="11"/>
  <c r="H63" i="11"/>
  <c r="M49" i="11"/>
  <c r="N49" i="11"/>
  <c r="N51" i="11"/>
  <c r="M51" i="11"/>
  <c r="N35" i="11"/>
  <c r="M35" i="11"/>
  <c r="N81" i="11"/>
  <c r="M81" i="11"/>
  <c r="D101" i="11"/>
  <c r="C101" i="11"/>
  <c r="H82" i="11"/>
  <c r="I82" i="11"/>
  <c r="M82" i="11"/>
  <c r="N82" i="11"/>
  <c r="C104" i="11"/>
  <c r="D104" i="11"/>
  <c r="D73" i="11"/>
  <c r="C73" i="11"/>
  <c r="I94" i="11"/>
  <c r="H94" i="11"/>
  <c r="N44" i="11"/>
  <c r="M44" i="11"/>
  <c r="M77" i="11"/>
  <c r="N77" i="11"/>
  <c r="D99" i="11"/>
  <c r="C99" i="11"/>
  <c r="N62" i="11"/>
  <c r="M62" i="11"/>
  <c r="D84" i="11"/>
  <c r="C84" i="11"/>
  <c r="I105" i="11"/>
  <c r="H105" i="11"/>
  <c r="I67" i="11"/>
  <c r="H67" i="11"/>
  <c r="N88" i="11"/>
  <c r="M88" i="11"/>
  <c r="D110" i="11"/>
  <c r="C110" i="11"/>
</calcChain>
</file>

<file path=xl/sharedStrings.xml><?xml version="1.0" encoding="utf-8"?>
<sst xmlns="http://schemas.openxmlformats.org/spreadsheetml/2006/main" count="61" uniqueCount="18">
  <si>
    <t>準備料金</t>
    <rPh sb="0" eb="2">
      <t>ジュンビ</t>
    </rPh>
    <rPh sb="2" eb="4">
      <t>リョウキン</t>
    </rPh>
    <phoneticPr fontId="2"/>
  </si>
  <si>
    <t>円</t>
    <rPh sb="0" eb="1">
      <t>エン</t>
    </rPh>
    <phoneticPr fontId="2"/>
  </si>
  <si>
    <t>㎜</t>
    <phoneticPr fontId="2"/>
  </si>
  <si>
    <t>水量料金</t>
    <rPh sb="0" eb="2">
      <t>スイリョウ</t>
    </rPh>
    <rPh sb="2" eb="4">
      <t>リョウキン</t>
    </rPh>
    <phoneticPr fontId="2"/>
  </si>
  <si>
    <t>口径別</t>
    <rPh sb="0" eb="2">
      <t>コウケイ</t>
    </rPh>
    <rPh sb="2" eb="3">
      <t>ベツ</t>
    </rPh>
    <phoneticPr fontId="2"/>
  </si>
  <si>
    <t>-</t>
    <phoneticPr fontId="2"/>
  </si>
  <si>
    <t>単価</t>
    <phoneticPr fontId="2"/>
  </si>
  <si>
    <t>使用
水量</t>
    <rPh sb="0" eb="2">
      <t>シヨウ</t>
    </rPh>
    <rPh sb="3" eb="5">
      <t>スイリョウ</t>
    </rPh>
    <phoneticPr fontId="2"/>
  </si>
  <si>
    <t>水量
料金</t>
    <rPh sb="0" eb="2">
      <t>スイリョウ</t>
    </rPh>
    <rPh sb="3" eb="5">
      <t>リョウキン</t>
    </rPh>
    <phoneticPr fontId="2"/>
  </si>
  <si>
    <t>水道料金早見表</t>
    <rPh sb="0" eb="2">
      <t>スイドウ</t>
    </rPh>
    <rPh sb="2" eb="4">
      <t>リョウキン</t>
    </rPh>
    <phoneticPr fontId="2"/>
  </si>
  <si>
    <t>うち
消費税</t>
    <rPh sb="3" eb="6">
      <t>ショウヒゼイ</t>
    </rPh>
    <phoneticPr fontId="2"/>
  </si>
  <si>
    <t>（専用・２ヶ月用)</t>
    <rPh sb="1" eb="3">
      <t>センヨウ</t>
    </rPh>
    <phoneticPr fontId="2"/>
  </si>
  <si>
    <t>水道
料金</t>
    <rPh sb="0" eb="2">
      <t>スイドウ</t>
    </rPh>
    <rPh sb="3" eb="5">
      <t>リョウキン</t>
    </rPh>
    <phoneticPr fontId="2"/>
  </si>
  <si>
    <t>口　　径</t>
    <rPh sb="0" eb="1">
      <t>クチ</t>
    </rPh>
    <rPh sb="3" eb="4">
      <t>ケイ</t>
    </rPh>
    <phoneticPr fontId="2"/>
  </si>
  <si>
    <t>ｍｍ</t>
    <phoneticPr fontId="2"/>
  </si>
  <si>
    <t>　円</t>
    <rPh sb="1" eb="2">
      <t>エン</t>
    </rPh>
    <phoneticPr fontId="2"/>
  </si>
  <si>
    <t>消費税10％</t>
    <phoneticPr fontId="2"/>
  </si>
  <si>
    <t>基本料金</t>
    <rPh sb="0" eb="2">
      <t>キホン</t>
    </rPh>
    <rPh sb="2" eb="4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</si>
</sst>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&quot;#,##0&quot;&quot;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color rgb="FFFF000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7" xfId="0" applyBorder="1" applyAlignment="1" applyProtection="1">
      <alignment horizontal="center" vertical="center"/>
    </xf>
    <xf numFmtId="3" fontId="0" fillId="0" borderId="8" xfId="0" applyNumberFormat="1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3" fontId="0" fillId="0" borderId="11" xfId="0" applyNumberFormat="1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3" fontId="0" fillId="0" borderId="14" xfId="0" applyNumberForma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3" fontId="0" fillId="0" borderId="6" xfId="0" applyNumberFormat="1" applyFill="1" applyBorder="1" applyProtection="1">
      <alignment vertical="center"/>
    </xf>
    <xf numFmtId="3" fontId="0" fillId="0" borderId="9" xfId="0" applyNumberFormat="1" applyFill="1" applyBorder="1" applyProtection="1">
      <alignment vertical="center"/>
    </xf>
    <xf numFmtId="3" fontId="0" fillId="0" borderId="12" xfId="0" applyNumberFormat="1" applyFill="1" applyBorder="1" applyProtection="1">
      <alignment vertical="center"/>
    </xf>
    <xf numFmtId="0" fontId="0" fillId="0" borderId="20" xfId="0" applyBorder="1">
      <alignment vertical="center"/>
    </xf>
    <xf numFmtId="3" fontId="0" fillId="0" borderId="22" xfId="0" applyNumberFormat="1" applyBorder="1">
      <alignment vertical="center"/>
    </xf>
    <xf numFmtId="0" fontId="0" fillId="0" borderId="23" xfId="0" applyFill="1" applyBorder="1">
      <alignment vertical="center"/>
    </xf>
    <xf numFmtId="3" fontId="0" fillId="0" borderId="24" xfId="0" applyNumberFormat="1" applyFill="1" applyBorder="1">
      <alignment vertical="center"/>
    </xf>
    <xf numFmtId="0" fontId="0" fillId="0" borderId="19" xfId="0" applyFill="1" applyBorder="1">
      <alignment vertical="center"/>
    </xf>
    <xf numFmtId="3" fontId="0" fillId="0" borderId="21" xfId="0" applyNumberFormat="1" applyFill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4" fillId="0" borderId="1" xfId="0" applyNumberFormat="1" applyFont="1" applyFill="1" applyBorder="1">
      <alignment vertical="center"/>
    </xf>
    <xf numFmtId="3" fontId="4" fillId="0" borderId="32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0" fontId="0" fillId="0" borderId="0" xfId="0" applyFill="1">
      <alignment vertical="center"/>
    </xf>
    <xf numFmtId="0" fontId="0" fillId="0" borderId="25" xfId="0" applyFill="1" applyBorder="1">
      <alignment vertical="center"/>
    </xf>
    <xf numFmtId="3" fontId="0" fillId="0" borderId="26" xfId="0" applyNumberFormat="1" applyFill="1" applyBorder="1">
      <alignment vertical="center"/>
    </xf>
    <xf numFmtId="0" fontId="4" fillId="0" borderId="0" xfId="0" applyFont="1" applyFill="1">
      <alignment vertical="center"/>
    </xf>
    <xf numFmtId="3" fontId="4" fillId="0" borderId="35" xfId="0" applyNumberFormat="1" applyFont="1" applyBorder="1">
      <alignment vertical="center"/>
    </xf>
    <xf numFmtId="177" fontId="0" fillId="0" borderId="36" xfId="0" applyNumberFormat="1" applyBorder="1">
      <alignment vertical="center"/>
    </xf>
    <xf numFmtId="3" fontId="4" fillId="0" borderId="34" xfId="0" applyNumberFormat="1" applyFont="1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Fill="1" applyBorder="1">
      <alignment vertical="center"/>
    </xf>
    <xf numFmtId="3" fontId="0" fillId="0" borderId="3" xfId="0" applyNumberFormat="1" applyFill="1" applyBorder="1">
      <alignment vertical="center"/>
    </xf>
    <xf numFmtId="3" fontId="4" fillId="0" borderId="3" xfId="0" applyNumberFormat="1" applyFont="1" applyFill="1" applyBorder="1">
      <alignment vertical="center"/>
    </xf>
    <xf numFmtId="177" fontId="0" fillId="0" borderId="3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176" fontId="4" fillId="2" borderId="3" xfId="0" applyNumberFormat="1" applyFont="1" applyFill="1" applyBorder="1" applyProtection="1">
      <alignment vertical="center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0" xfId="0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ECFF"/>
      <color rgb="FF99FFCC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38101</xdr:rowOff>
    </xdr:from>
    <xdr:to>
      <xdr:col>3</xdr:col>
      <xdr:colOff>444500</xdr:colOff>
      <xdr:row>1</xdr:row>
      <xdr:rowOff>97367</xdr:rowOff>
    </xdr:to>
    <xdr:sp macro="" textlink="">
      <xdr:nvSpPr>
        <xdr:cNvPr id="2" name="角丸四角形吹き出し 1"/>
        <xdr:cNvSpPr/>
      </xdr:nvSpPr>
      <xdr:spPr>
        <a:xfrm>
          <a:off x="304800" y="38101"/>
          <a:ext cx="1748367" cy="313266"/>
        </a:xfrm>
        <a:prstGeom prst="wedgeRoundRectCallout">
          <a:avLst>
            <a:gd name="adj1" fmla="val -337"/>
            <a:gd name="adj2" fmla="val 10002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口径を選択してください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abSelected="1" zoomScaleNormal="100" zoomScaleSheetLayoutView="110" workbookViewId="0">
      <selection activeCell="N4" sqref="N4"/>
    </sheetView>
  </sheetViews>
  <sheetFormatPr defaultRowHeight="12.75" x14ac:dyDescent="0.25"/>
  <cols>
    <col min="1" max="1" width="6.1328125" customWidth="1"/>
    <col min="2" max="2" width="7.1328125" customWidth="1"/>
    <col min="3" max="3" width="9.73046875" style="28" bestFit="1" customWidth="1"/>
    <col min="4" max="4" width="8.19921875" bestFit="1" customWidth="1"/>
    <col min="5" max="5" width="4" customWidth="1"/>
    <col min="6" max="6" width="5.19921875" customWidth="1"/>
    <col min="7" max="7" width="7.1328125" customWidth="1"/>
    <col min="8" max="8" width="9.73046875" style="28" customWidth="1"/>
    <col min="9" max="9" width="7.6640625" customWidth="1"/>
    <col min="10" max="10" width="4" customWidth="1"/>
    <col min="11" max="11" width="5.19921875" customWidth="1"/>
    <col min="12" max="12" width="7.1328125" customWidth="1"/>
    <col min="13" max="13" width="9.73046875" customWidth="1"/>
    <col min="14" max="14" width="7.6640625" customWidth="1"/>
    <col min="15" max="15" width="37.1328125" customWidth="1"/>
    <col min="16" max="16" width="6.33203125" customWidth="1"/>
    <col min="17" max="18" width="6.46484375" customWidth="1"/>
    <col min="19" max="19" width="7.53125" customWidth="1"/>
    <col min="20" max="20" width="3.46484375" customWidth="1"/>
    <col min="21" max="21" width="7.53125" customWidth="1"/>
    <col min="22" max="22" width="18.73046875" bestFit="1" customWidth="1"/>
  </cols>
  <sheetData>
    <row r="1" spans="1:20" ht="20.25" customHeight="1" x14ac:dyDescent="0.25">
      <c r="A1" s="68"/>
      <c r="B1" s="69"/>
      <c r="C1" s="69"/>
      <c r="D1" s="70"/>
      <c r="F1" s="72" t="s">
        <v>9</v>
      </c>
      <c r="G1" s="72"/>
      <c r="H1" s="72"/>
      <c r="I1" s="72"/>
      <c r="K1" s="73" t="s">
        <v>11</v>
      </c>
      <c r="L1" s="73"/>
      <c r="M1" s="73"/>
    </row>
    <row r="2" spans="1:20" ht="22.35" customHeight="1" x14ac:dyDescent="0.25">
      <c r="A2" s="71"/>
      <c r="B2" s="71"/>
      <c r="C2" s="71"/>
      <c r="D2" s="71"/>
      <c r="F2" s="72"/>
      <c r="G2" s="72"/>
      <c r="H2" s="72"/>
      <c r="I2" s="72"/>
      <c r="K2" s="73"/>
      <c r="L2" s="73"/>
      <c r="M2" s="73"/>
    </row>
    <row r="3" spans="1:20" ht="20.25" customHeight="1" x14ac:dyDescent="0.25">
      <c r="A3" s="74" t="s">
        <v>13</v>
      </c>
      <c r="B3" s="75"/>
      <c r="C3" s="47">
        <v>13</v>
      </c>
      <c r="D3" s="29" t="s">
        <v>14</v>
      </c>
      <c r="F3" s="76" t="s">
        <v>16</v>
      </c>
      <c r="G3" s="76"/>
      <c r="H3" s="76"/>
      <c r="I3" s="76"/>
    </row>
    <row r="4" spans="1:20" ht="19.5" customHeight="1" thickBot="1" x14ac:dyDescent="0.3">
      <c r="A4" s="74" t="s">
        <v>0</v>
      </c>
      <c r="B4" s="75"/>
      <c r="C4" s="31">
        <f>LOOKUP(C3,P6:P13,S6:S13)</f>
        <v>1520</v>
      </c>
      <c r="D4" s="30" t="s">
        <v>15</v>
      </c>
    </row>
    <row r="5" spans="1:20" x14ac:dyDescent="0.25">
      <c r="A5" s="52" t="s">
        <v>7</v>
      </c>
      <c r="B5" s="54" t="s">
        <v>8</v>
      </c>
      <c r="C5" s="48" t="s">
        <v>12</v>
      </c>
      <c r="D5" s="65" t="s">
        <v>10</v>
      </c>
      <c r="F5" s="52" t="s">
        <v>7</v>
      </c>
      <c r="G5" s="54" t="s">
        <v>8</v>
      </c>
      <c r="H5" s="48" t="s">
        <v>12</v>
      </c>
      <c r="I5" s="50" t="s">
        <v>10</v>
      </c>
      <c r="K5" s="52" t="s">
        <v>7</v>
      </c>
      <c r="L5" s="54" t="s">
        <v>8</v>
      </c>
      <c r="M5" s="48" t="s">
        <v>12</v>
      </c>
      <c r="N5" s="50" t="s">
        <v>10</v>
      </c>
      <c r="P5" s="56" t="s">
        <v>4</v>
      </c>
      <c r="Q5" s="56"/>
      <c r="R5" s="56"/>
      <c r="S5" s="56" t="s">
        <v>17</v>
      </c>
      <c r="T5" s="56"/>
    </row>
    <row r="6" spans="1:20" x14ac:dyDescent="0.25">
      <c r="A6" s="66"/>
      <c r="B6" s="67"/>
      <c r="C6" s="64"/>
      <c r="D6" s="65"/>
      <c r="F6" s="66"/>
      <c r="G6" s="67"/>
      <c r="H6" s="64"/>
      <c r="I6" s="65"/>
      <c r="K6" s="66"/>
      <c r="L6" s="67"/>
      <c r="M6" s="64"/>
      <c r="N6" s="65"/>
      <c r="P6" s="57">
        <v>13</v>
      </c>
      <c r="Q6" s="58"/>
      <c r="R6" s="1" t="s">
        <v>2</v>
      </c>
      <c r="S6" s="2">
        <v>1520</v>
      </c>
      <c r="T6" s="7" t="s">
        <v>1</v>
      </c>
    </row>
    <row r="7" spans="1:20" ht="14.1" customHeight="1" x14ac:dyDescent="0.25">
      <c r="A7" s="42">
        <v>0</v>
      </c>
      <c r="B7" s="43">
        <f>$S$15*A7</f>
        <v>0</v>
      </c>
      <c r="C7" s="44">
        <f>($C$4+B7)*1.1</f>
        <v>1672.0000000000002</v>
      </c>
      <c r="D7" s="45">
        <f>($C$4+B7)*0.1</f>
        <v>152</v>
      </c>
      <c r="E7" s="34"/>
      <c r="F7" s="42">
        <v>51</v>
      </c>
      <c r="G7" s="43">
        <f>$S$17*(F7-$A$47)+$B$47</f>
        <v>6480</v>
      </c>
      <c r="H7" s="44">
        <f>($C$4+G7)*1.1</f>
        <v>8800</v>
      </c>
      <c r="I7" s="45">
        <f>($C$4+G7)*0.1</f>
        <v>800</v>
      </c>
      <c r="J7" s="34"/>
      <c r="K7" s="42">
        <v>101</v>
      </c>
      <c r="L7" s="43">
        <f>$S$18*(K7-$F$36)+$G$36</f>
        <v>15530</v>
      </c>
      <c r="M7" s="44">
        <f>($C$4+L7)*1.1</f>
        <v>18755</v>
      </c>
      <c r="N7" s="45">
        <f>($C$4+L7)*0.1</f>
        <v>1705</v>
      </c>
      <c r="P7" s="59">
        <v>20</v>
      </c>
      <c r="Q7" s="60"/>
      <c r="R7" s="3" t="s">
        <v>2</v>
      </c>
      <c r="S7" s="4">
        <v>2770</v>
      </c>
      <c r="T7" s="8" t="s">
        <v>1</v>
      </c>
    </row>
    <row r="8" spans="1:20" ht="14.1" customHeight="1" x14ac:dyDescent="0.25">
      <c r="A8" s="42">
        <v>1</v>
      </c>
      <c r="B8" s="43">
        <f>$S$15*A8</f>
        <v>90</v>
      </c>
      <c r="C8" s="44">
        <f t="shared" ref="C8:C56" si="0">($C$4+B8)*1.1</f>
        <v>1771.0000000000002</v>
      </c>
      <c r="D8" s="45">
        <f t="shared" ref="D8:D57" si="1">($C$4+B8)*0.1</f>
        <v>161</v>
      </c>
      <c r="E8" s="34"/>
      <c r="F8" s="42">
        <v>52</v>
      </c>
      <c r="G8" s="43">
        <f t="shared" ref="G8:G36" si="2">$S$17*(F8-$A$47)+$B$47</f>
        <v>6640</v>
      </c>
      <c r="H8" s="44">
        <f t="shared" ref="H8:H56" si="3">($C$4+G8)*1.1</f>
        <v>8976</v>
      </c>
      <c r="I8" s="45">
        <f t="shared" ref="I8:I56" si="4">($C$4+G8)*0.1</f>
        <v>816</v>
      </c>
      <c r="J8" s="34"/>
      <c r="K8" s="42">
        <v>102</v>
      </c>
      <c r="L8" s="43">
        <f t="shared" ref="L8:L26" si="5">$S$18*(K8-$F$36)+$G$36</f>
        <v>15740</v>
      </c>
      <c r="M8" s="44">
        <f t="shared" ref="M8:M56" si="6">($C$4+L8)*1.1</f>
        <v>18986</v>
      </c>
      <c r="N8" s="45">
        <f t="shared" ref="N8:N56" si="7">($C$4+L8)*0.1</f>
        <v>1726</v>
      </c>
      <c r="P8" s="59">
        <v>25</v>
      </c>
      <c r="Q8" s="60"/>
      <c r="R8" s="3" t="s">
        <v>2</v>
      </c>
      <c r="S8" s="4">
        <v>3990</v>
      </c>
      <c r="T8" s="8" t="s">
        <v>1</v>
      </c>
    </row>
    <row r="9" spans="1:20" ht="14.1" customHeight="1" x14ac:dyDescent="0.25">
      <c r="A9" s="42">
        <v>2</v>
      </c>
      <c r="B9" s="43">
        <f t="shared" ref="B9:B18" si="8">$S$15*A9</f>
        <v>180</v>
      </c>
      <c r="C9" s="44">
        <f t="shared" si="0"/>
        <v>1870.0000000000002</v>
      </c>
      <c r="D9" s="45">
        <f t="shared" si="1"/>
        <v>170</v>
      </c>
      <c r="E9" s="34"/>
      <c r="F9" s="42">
        <v>53</v>
      </c>
      <c r="G9" s="43">
        <f t="shared" si="2"/>
        <v>6800</v>
      </c>
      <c r="H9" s="44">
        <f t="shared" si="3"/>
        <v>9152</v>
      </c>
      <c r="I9" s="45">
        <f t="shared" si="4"/>
        <v>832</v>
      </c>
      <c r="J9" s="34"/>
      <c r="K9" s="42">
        <v>103</v>
      </c>
      <c r="L9" s="43">
        <f t="shared" si="5"/>
        <v>15950</v>
      </c>
      <c r="M9" s="44">
        <f t="shared" si="6"/>
        <v>19217</v>
      </c>
      <c r="N9" s="45">
        <f t="shared" si="7"/>
        <v>1747</v>
      </c>
      <c r="P9" s="59">
        <v>30</v>
      </c>
      <c r="Q9" s="60"/>
      <c r="R9" s="3" t="s">
        <v>2</v>
      </c>
      <c r="S9" s="4">
        <v>6970</v>
      </c>
      <c r="T9" s="8" t="s">
        <v>1</v>
      </c>
    </row>
    <row r="10" spans="1:20" ht="14.1" customHeight="1" x14ac:dyDescent="0.25">
      <c r="A10" s="42">
        <v>3</v>
      </c>
      <c r="B10" s="43">
        <f t="shared" si="8"/>
        <v>270</v>
      </c>
      <c r="C10" s="44">
        <f>($C$4+B10)*1.1</f>
        <v>1969.0000000000002</v>
      </c>
      <c r="D10" s="45">
        <f>($C$4+B10)*0.1</f>
        <v>179</v>
      </c>
      <c r="E10" s="34"/>
      <c r="F10" s="42">
        <v>54</v>
      </c>
      <c r="G10" s="43">
        <f>$S$17*(F10-$A$47)+$B$47</f>
        <v>6960</v>
      </c>
      <c r="H10" s="44">
        <f>($C$4+G10)*1.1</f>
        <v>9328</v>
      </c>
      <c r="I10" s="45">
        <f>($C$4+G10)*0.1</f>
        <v>848</v>
      </c>
      <c r="J10" s="34"/>
      <c r="K10" s="42">
        <v>104</v>
      </c>
      <c r="L10" s="43">
        <f>$S$18*(K10-$F$36)+$G$36</f>
        <v>16160</v>
      </c>
      <c r="M10" s="44">
        <f>($C$4+L10)*1.1</f>
        <v>19448</v>
      </c>
      <c r="N10" s="45">
        <f>($C$4+L10)*0.1</f>
        <v>1768</v>
      </c>
      <c r="P10" s="59">
        <v>40</v>
      </c>
      <c r="Q10" s="60"/>
      <c r="R10" s="3" t="s">
        <v>2</v>
      </c>
      <c r="S10" s="4">
        <v>14600</v>
      </c>
      <c r="T10" s="8" t="s">
        <v>1</v>
      </c>
    </row>
    <row r="11" spans="1:20" ht="14.1" customHeight="1" x14ac:dyDescent="0.25">
      <c r="A11" s="42">
        <v>4</v>
      </c>
      <c r="B11" s="43">
        <f t="shared" si="8"/>
        <v>360</v>
      </c>
      <c r="C11" s="44">
        <f>($C$4+B11)*1.1</f>
        <v>2068</v>
      </c>
      <c r="D11" s="45">
        <f>($C$4+B11)*0.1</f>
        <v>188</v>
      </c>
      <c r="E11" s="34"/>
      <c r="F11" s="42">
        <v>55</v>
      </c>
      <c r="G11" s="43">
        <f>$S$17*(F11-$A$47)+$B$47</f>
        <v>7120</v>
      </c>
      <c r="H11" s="44">
        <f>($C$4+G11)*1.1</f>
        <v>9504</v>
      </c>
      <c r="I11" s="45">
        <f>($C$4+G11)*0.1</f>
        <v>864</v>
      </c>
      <c r="J11" s="34"/>
      <c r="K11" s="42">
        <v>105</v>
      </c>
      <c r="L11" s="43">
        <f>$S$18*(K11-$F$36)+$G$36</f>
        <v>16370</v>
      </c>
      <c r="M11" s="44">
        <f>($C$4+L11)*1.1</f>
        <v>19679</v>
      </c>
      <c r="N11" s="45">
        <f>($C$4+L11)*0.1</f>
        <v>1789</v>
      </c>
      <c r="P11" s="59">
        <v>50</v>
      </c>
      <c r="Q11" s="60"/>
      <c r="R11" s="3" t="s">
        <v>2</v>
      </c>
      <c r="S11" s="4">
        <v>25410</v>
      </c>
      <c r="T11" s="8" t="s">
        <v>1</v>
      </c>
    </row>
    <row r="12" spans="1:20" ht="14.1" customHeight="1" x14ac:dyDescent="0.25">
      <c r="A12" s="42">
        <v>5</v>
      </c>
      <c r="B12" s="43">
        <f t="shared" si="8"/>
        <v>450</v>
      </c>
      <c r="C12" s="44">
        <f>($C$4+B12)*1.1</f>
        <v>2167</v>
      </c>
      <c r="D12" s="45">
        <f>($C$4+B12)*0.1</f>
        <v>197</v>
      </c>
      <c r="E12" s="34"/>
      <c r="F12" s="42">
        <v>56</v>
      </c>
      <c r="G12" s="43">
        <f>$S$17*(F12-$A$47)+$B$47</f>
        <v>7280</v>
      </c>
      <c r="H12" s="44">
        <f>($C$4+G12)*1.1</f>
        <v>9680</v>
      </c>
      <c r="I12" s="45">
        <f>($C$4+G12)*0.1</f>
        <v>880</v>
      </c>
      <c r="J12" s="34"/>
      <c r="K12" s="42">
        <v>106</v>
      </c>
      <c r="L12" s="43">
        <f>$S$18*(K12-$F$36)+$G$36</f>
        <v>16580</v>
      </c>
      <c r="M12" s="44">
        <f>($C$4+L12)*1.1</f>
        <v>19910</v>
      </c>
      <c r="N12" s="45">
        <f>($C$4+L12)*0.1</f>
        <v>1810</v>
      </c>
      <c r="P12" s="59">
        <v>75</v>
      </c>
      <c r="Q12" s="60"/>
      <c r="R12" s="3" t="s">
        <v>2</v>
      </c>
      <c r="S12" s="4">
        <v>68040</v>
      </c>
      <c r="T12" s="8" t="s">
        <v>1</v>
      </c>
    </row>
    <row r="13" spans="1:20" ht="14.1" customHeight="1" x14ac:dyDescent="0.25">
      <c r="A13" s="42">
        <v>6</v>
      </c>
      <c r="B13" s="43">
        <f t="shared" si="8"/>
        <v>540</v>
      </c>
      <c r="C13" s="44">
        <f t="shared" si="0"/>
        <v>2266</v>
      </c>
      <c r="D13" s="45">
        <f t="shared" si="1"/>
        <v>206</v>
      </c>
      <c r="E13" s="34"/>
      <c r="F13" s="42">
        <v>57</v>
      </c>
      <c r="G13" s="43">
        <f t="shared" si="2"/>
        <v>7440</v>
      </c>
      <c r="H13" s="44">
        <f t="shared" si="3"/>
        <v>9856</v>
      </c>
      <c r="I13" s="45">
        <f t="shared" si="4"/>
        <v>896</v>
      </c>
      <c r="J13" s="34"/>
      <c r="K13" s="42">
        <v>107</v>
      </c>
      <c r="L13" s="43">
        <f t="shared" si="5"/>
        <v>16790</v>
      </c>
      <c r="M13" s="44">
        <f t="shared" si="6"/>
        <v>20141</v>
      </c>
      <c r="N13" s="45">
        <f t="shared" si="7"/>
        <v>1831</v>
      </c>
      <c r="P13" s="61">
        <v>100</v>
      </c>
      <c r="Q13" s="62"/>
      <c r="R13" s="5" t="s">
        <v>2</v>
      </c>
      <c r="S13" s="6">
        <v>138810</v>
      </c>
      <c r="T13" s="9" t="s">
        <v>1</v>
      </c>
    </row>
    <row r="14" spans="1:20" ht="14.1" customHeight="1" x14ac:dyDescent="0.25">
      <c r="A14" s="42">
        <v>7</v>
      </c>
      <c r="B14" s="43">
        <f t="shared" si="8"/>
        <v>630</v>
      </c>
      <c r="C14" s="44">
        <f t="shared" si="0"/>
        <v>2365</v>
      </c>
      <c r="D14" s="45">
        <f t="shared" si="1"/>
        <v>215</v>
      </c>
      <c r="E14" s="34"/>
      <c r="F14" s="42">
        <v>58</v>
      </c>
      <c r="G14" s="43">
        <f t="shared" si="2"/>
        <v>7600</v>
      </c>
      <c r="H14" s="44">
        <f t="shared" si="3"/>
        <v>10032</v>
      </c>
      <c r="I14" s="45">
        <f t="shared" si="4"/>
        <v>912</v>
      </c>
      <c r="J14" s="34"/>
      <c r="K14" s="42">
        <v>108</v>
      </c>
      <c r="L14" s="43">
        <f t="shared" si="5"/>
        <v>17000</v>
      </c>
      <c r="M14" s="44">
        <f t="shared" si="6"/>
        <v>20372</v>
      </c>
      <c r="N14" s="45">
        <f t="shared" si="7"/>
        <v>1852</v>
      </c>
      <c r="P14" s="63" t="s">
        <v>3</v>
      </c>
      <c r="Q14" s="63"/>
      <c r="R14" s="63"/>
      <c r="S14" s="46" t="s">
        <v>6</v>
      </c>
    </row>
    <row r="15" spans="1:20" ht="14.1" customHeight="1" x14ac:dyDescent="0.25">
      <c r="A15" s="42">
        <v>8</v>
      </c>
      <c r="B15" s="43">
        <f t="shared" si="8"/>
        <v>720</v>
      </c>
      <c r="C15" s="44">
        <f t="shared" si="0"/>
        <v>2464</v>
      </c>
      <c r="D15" s="45">
        <f t="shared" si="1"/>
        <v>224</v>
      </c>
      <c r="E15" s="34"/>
      <c r="F15" s="42">
        <v>59</v>
      </c>
      <c r="G15" s="43">
        <f t="shared" si="2"/>
        <v>7760</v>
      </c>
      <c r="H15" s="44">
        <f t="shared" si="3"/>
        <v>10208</v>
      </c>
      <c r="I15" s="45">
        <f t="shared" si="4"/>
        <v>928</v>
      </c>
      <c r="J15" s="34"/>
      <c r="K15" s="42">
        <v>109</v>
      </c>
      <c r="L15" s="43">
        <f t="shared" si="5"/>
        <v>17210</v>
      </c>
      <c r="M15" s="44">
        <f t="shared" si="6"/>
        <v>20603</v>
      </c>
      <c r="N15" s="45">
        <f t="shared" si="7"/>
        <v>1873</v>
      </c>
      <c r="P15" s="10">
        <v>0</v>
      </c>
      <c r="Q15" s="11" t="s">
        <v>5</v>
      </c>
      <c r="R15" s="12">
        <v>12</v>
      </c>
      <c r="S15" s="19">
        <v>90</v>
      </c>
      <c r="T15" s="7" t="s">
        <v>1</v>
      </c>
    </row>
    <row r="16" spans="1:20" ht="14.1" customHeight="1" x14ac:dyDescent="0.25">
      <c r="A16" s="42">
        <v>9</v>
      </c>
      <c r="B16" s="43">
        <f t="shared" si="8"/>
        <v>810</v>
      </c>
      <c r="C16" s="44">
        <f t="shared" si="0"/>
        <v>2563</v>
      </c>
      <c r="D16" s="45">
        <f t="shared" si="1"/>
        <v>233</v>
      </c>
      <c r="E16" s="34"/>
      <c r="F16" s="42">
        <v>60</v>
      </c>
      <c r="G16" s="43">
        <f t="shared" si="2"/>
        <v>7920</v>
      </c>
      <c r="H16" s="44">
        <f t="shared" si="3"/>
        <v>10384</v>
      </c>
      <c r="I16" s="45">
        <f t="shared" si="4"/>
        <v>944</v>
      </c>
      <c r="J16" s="34"/>
      <c r="K16" s="42">
        <v>110</v>
      </c>
      <c r="L16" s="43">
        <f t="shared" si="5"/>
        <v>17420</v>
      </c>
      <c r="M16" s="44">
        <f t="shared" si="6"/>
        <v>20834</v>
      </c>
      <c r="N16" s="45">
        <f t="shared" si="7"/>
        <v>1894</v>
      </c>
      <c r="P16" s="13">
        <v>13</v>
      </c>
      <c r="Q16" s="14" t="s">
        <v>5</v>
      </c>
      <c r="R16" s="15">
        <v>40</v>
      </c>
      <c r="S16" s="20">
        <v>130</v>
      </c>
      <c r="T16" s="8" t="s">
        <v>1</v>
      </c>
    </row>
    <row r="17" spans="1:20" ht="14.1" customHeight="1" x14ac:dyDescent="0.25">
      <c r="A17" s="42">
        <v>10</v>
      </c>
      <c r="B17" s="43">
        <f t="shared" si="8"/>
        <v>900</v>
      </c>
      <c r="C17" s="44">
        <f t="shared" si="0"/>
        <v>2662</v>
      </c>
      <c r="D17" s="45">
        <f t="shared" si="1"/>
        <v>242</v>
      </c>
      <c r="E17" s="34"/>
      <c r="F17" s="42">
        <v>61</v>
      </c>
      <c r="G17" s="43">
        <f t="shared" si="2"/>
        <v>8080</v>
      </c>
      <c r="H17" s="44">
        <f t="shared" si="3"/>
        <v>10560</v>
      </c>
      <c r="I17" s="45">
        <f t="shared" si="4"/>
        <v>960</v>
      </c>
      <c r="J17" s="34"/>
      <c r="K17" s="42">
        <v>111</v>
      </c>
      <c r="L17" s="43">
        <f t="shared" si="5"/>
        <v>17630</v>
      </c>
      <c r="M17" s="44">
        <f t="shared" si="6"/>
        <v>21065</v>
      </c>
      <c r="N17" s="45">
        <f t="shared" si="7"/>
        <v>1915</v>
      </c>
      <c r="O17" s="46"/>
      <c r="P17" s="13">
        <v>41</v>
      </c>
      <c r="Q17" s="14" t="s">
        <v>5</v>
      </c>
      <c r="R17" s="15">
        <v>80</v>
      </c>
      <c r="S17" s="20">
        <v>160</v>
      </c>
      <c r="T17" s="8" t="s">
        <v>1</v>
      </c>
    </row>
    <row r="18" spans="1:20" ht="14.1" customHeight="1" x14ac:dyDescent="0.25">
      <c r="A18" s="42">
        <v>11</v>
      </c>
      <c r="B18" s="43">
        <f t="shared" si="8"/>
        <v>990</v>
      </c>
      <c r="C18" s="44">
        <f t="shared" si="0"/>
        <v>2761</v>
      </c>
      <c r="D18" s="45">
        <f t="shared" si="1"/>
        <v>251</v>
      </c>
      <c r="E18" s="34"/>
      <c r="F18" s="42">
        <v>62</v>
      </c>
      <c r="G18" s="43">
        <f t="shared" si="2"/>
        <v>8240</v>
      </c>
      <c r="H18" s="44">
        <f t="shared" si="3"/>
        <v>10736</v>
      </c>
      <c r="I18" s="45">
        <f t="shared" si="4"/>
        <v>976</v>
      </c>
      <c r="J18" s="34"/>
      <c r="K18" s="42">
        <v>112</v>
      </c>
      <c r="L18" s="43">
        <f t="shared" si="5"/>
        <v>17840</v>
      </c>
      <c r="M18" s="44">
        <f t="shared" si="6"/>
        <v>21296</v>
      </c>
      <c r="N18" s="45">
        <f t="shared" si="7"/>
        <v>1936</v>
      </c>
      <c r="O18" s="46"/>
      <c r="P18" s="13">
        <v>81</v>
      </c>
      <c r="Q18" s="14" t="s">
        <v>5</v>
      </c>
      <c r="R18" s="15">
        <v>120</v>
      </c>
      <c r="S18" s="20">
        <v>210</v>
      </c>
      <c r="T18" s="8" t="s">
        <v>1</v>
      </c>
    </row>
    <row r="19" spans="1:20" ht="14.1" customHeight="1" x14ac:dyDescent="0.25">
      <c r="A19" s="42">
        <v>12</v>
      </c>
      <c r="B19" s="43">
        <f>$S$15*A19</f>
        <v>1080</v>
      </c>
      <c r="C19" s="44">
        <f t="shared" si="0"/>
        <v>2860.0000000000005</v>
      </c>
      <c r="D19" s="45">
        <f t="shared" si="1"/>
        <v>260</v>
      </c>
      <c r="E19" s="34"/>
      <c r="F19" s="42">
        <v>63</v>
      </c>
      <c r="G19" s="43">
        <f t="shared" si="2"/>
        <v>8400</v>
      </c>
      <c r="H19" s="44">
        <f t="shared" si="3"/>
        <v>10912</v>
      </c>
      <c r="I19" s="45">
        <f t="shared" si="4"/>
        <v>992</v>
      </c>
      <c r="J19" s="34"/>
      <c r="K19" s="42">
        <v>113</v>
      </c>
      <c r="L19" s="43">
        <f t="shared" si="5"/>
        <v>18050</v>
      </c>
      <c r="M19" s="44">
        <f t="shared" si="6"/>
        <v>21527</v>
      </c>
      <c r="N19" s="45">
        <f t="shared" si="7"/>
        <v>1957</v>
      </c>
      <c r="O19" s="46"/>
      <c r="P19" s="16">
        <v>121</v>
      </c>
      <c r="Q19" s="17" t="s">
        <v>5</v>
      </c>
      <c r="R19" s="18"/>
      <c r="S19" s="21">
        <v>230</v>
      </c>
      <c r="T19" s="9" t="s">
        <v>1</v>
      </c>
    </row>
    <row r="20" spans="1:20" ht="12.75" customHeight="1" x14ac:dyDescent="0.25">
      <c r="A20" s="42">
        <v>13</v>
      </c>
      <c r="B20" s="43">
        <f>$S$16*(A20-$A$19)+$B$19</f>
        <v>1210</v>
      </c>
      <c r="C20" s="44">
        <f t="shared" si="0"/>
        <v>3003.0000000000005</v>
      </c>
      <c r="D20" s="45">
        <f t="shared" si="1"/>
        <v>273</v>
      </c>
      <c r="E20" s="34"/>
      <c r="F20" s="42">
        <v>64</v>
      </c>
      <c r="G20" s="43">
        <f t="shared" si="2"/>
        <v>8560</v>
      </c>
      <c r="H20" s="44">
        <f t="shared" si="3"/>
        <v>11088</v>
      </c>
      <c r="I20" s="45">
        <f t="shared" si="4"/>
        <v>1008</v>
      </c>
      <c r="J20" s="34"/>
      <c r="K20" s="42">
        <v>114</v>
      </c>
      <c r="L20" s="43">
        <f t="shared" si="5"/>
        <v>18260</v>
      </c>
      <c r="M20" s="44">
        <f t="shared" si="6"/>
        <v>21758</v>
      </c>
      <c r="N20" s="45">
        <f t="shared" si="7"/>
        <v>1978</v>
      </c>
      <c r="O20" s="46"/>
    </row>
    <row r="21" spans="1:20" ht="14.1" customHeight="1" x14ac:dyDescent="0.25">
      <c r="A21" s="42">
        <v>14</v>
      </c>
      <c r="B21" s="43">
        <f>$S$16*(A21-$A$19)+$B$19</f>
        <v>1340</v>
      </c>
      <c r="C21" s="44">
        <f t="shared" si="0"/>
        <v>3146.0000000000005</v>
      </c>
      <c r="D21" s="45">
        <f t="shared" si="1"/>
        <v>286</v>
      </c>
      <c r="E21" s="34"/>
      <c r="F21" s="42">
        <v>65</v>
      </c>
      <c r="G21" s="43">
        <f t="shared" si="2"/>
        <v>8720</v>
      </c>
      <c r="H21" s="44">
        <f t="shared" si="3"/>
        <v>11264</v>
      </c>
      <c r="I21" s="45">
        <f t="shared" si="4"/>
        <v>1024</v>
      </c>
      <c r="J21" s="34"/>
      <c r="K21" s="42">
        <v>115</v>
      </c>
      <c r="L21" s="43">
        <f t="shared" si="5"/>
        <v>18470</v>
      </c>
      <c r="M21" s="44">
        <f t="shared" si="6"/>
        <v>21989</v>
      </c>
      <c r="N21" s="45">
        <f t="shared" si="7"/>
        <v>1999</v>
      </c>
      <c r="O21" s="46"/>
    </row>
    <row r="22" spans="1:20" ht="14.1" customHeight="1" x14ac:dyDescent="0.25">
      <c r="A22" s="42">
        <v>15</v>
      </c>
      <c r="B22" s="43">
        <f t="shared" ref="B22:B47" si="9">$S$16*(A22-$A$19)+$B$19</f>
        <v>1470</v>
      </c>
      <c r="C22" s="44">
        <f t="shared" si="0"/>
        <v>3289.0000000000005</v>
      </c>
      <c r="D22" s="45">
        <f t="shared" si="1"/>
        <v>299</v>
      </c>
      <c r="E22" s="34"/>
      <c r="F22" s="42">
        <v>66</v>
      </c>
      <c r="G22" s="43">
        <f t="shared" si="2"/>
        <v>8880</v>
      </c>
      <c r="H22" s="44">
        <f t="shared" si="3"/>
        <v>11440.000000000002</v>
      </c>
      <c r="I22" s="45">
        <f t="shared" si="4"/>
        <v>1040</v>
      </c>
      <c r="J22" s="34"/>
      <c r="K22" s="42">
        <v>116</v>
      </c>
      <c r="L22" s="43">
        <f t="shared" si="5"/>
        <v>18680</v>
      </c>
      <c r="M22" s="44">
        <f t="shared" si="6"/>
        <v>22220</v>
      </c>
      <c r="N22" s="45">
        <f t="shared" si="7"/>
        <v>2020</v>
      </c>
    </row>
    <row r="23" spans="1:20" ht="14.1" customHeight="1" x14ac:dyDescent="0.25">
      <c r="A23" s="42">
        <v>16</v>
      </c>
      <c r="B23" s="43">
        <f t="shared" si="9"/>
        <v>1600</v>
      </c>
      <c r="C23" s="44">
        <f t="shared" si="0"/>
        <v>3432.0000000000005</v>
      </c>
      <c r="D23" s="45">
        <f t="shared" si="1"/>
        <v>312</v>
      </c>
      <c r="E23" s="34"/>
      <c r="F23" s="42">
        <v>67</v>
      </c>
      <c r="G23" s="43">
        <f t="shared" si="2"/>
        <v>9040</v>
      </c>
      <c r="H23" s="44">
        <f t="shared" si="3"/>
        <v>11616.000000000002</v>
      </c>
      <c r="I23" s="45">
        <f t="shared" si="4"/>
        <v>1056</v>
      </c>
      <c r="J23" s="34"/>
      <c r="K23" s="42">
        <v>117</v>
      </c>
      <c r="L23" s="43">
        <f t="shared" si="5"/>
        <v>18890</v>
      </c>
      <c r="M23" s="44">
        <f t="shared" si="6"/>
        <v>22451</v>
      </c>
      <c r="N23" s="45">
        <f t="shared" si="7"/>
        <v>2041</v>
      </c>
    </row>
    <row r="24" spans="1:20" ht="14.1" customHeight="1" x14ac:dyDescent="0.25">
      <c r="A24" s="42">
        <v>17</v>
      </c>
      <c r="B24" s="43">
        <f t="shared" si="9"/>
        <v>1730</v>
      </c>
      <c r="C24" s="44">
        <f t="shared" si="0"/>
        <v>3575.0000000000005</v>
      </c>
      <c r="D24" s="45">
        <f t="shared" si="1"/>
        <v>325</v>
      </c>
      <c r="E24" s="34"/>
      <c r="F24" s="42">
        <v>68</v>
      </c>
      <c r="G24" s="43">
        <f t="shared" si="2"/>
        <v>9200</v>
      </c>
      <c r="H24" s="44">
        <f t="shared" si="3"/>
        <v>11792.000000000002</v>
      </c>
      <c r="I24" s="45">
        <f t="shared" si="4"/>
        <v>1072</v>
      </c>
      <c r="J24" s="34"/>
      <c r="K24" s="42">
        <v>118</v>
      </c>
      <c r="L24" s="43">
        <f t="shared" si="5"/>
        <v>19100</v>
      </c>
      <c r="M24" s="44">
        <f t="shared" si="6"/>
        <v>22682.000000000004</v>
      </c>
      <c r="N24" s="45">
        <f t="shared" si="7"/>
        <v>2062</v>
      </c>
    </row>
    <row r="25" spans="1:20" ht="14.1" customHeight="1" x14ac:dyDescent="0.25">
      <c r="A25" s="42">
        <v>18</v>
      </c>
      <c r="B25" s="43">
        <f>$S$16*(A25-$A$19)+$B$19</f>
        <v>1860</v>
      </c>
      <c r="C25" s="44">
        <f t="shared" si="0"/>
        <v>3718.0000000000005</v>
      </c>
      <c r="D25" s="45">
        <f t="shared" si="1"/>
        <v>338</v>
      </c>
      <c r="E25" s="34"/>
      <c r="F25" s="42">
        <v>69</v>
      </c>
      <c r="G25" s="43">
        <f t="shared" si="2"/>
        <v>9360</v>
      </c>
      <c r="H25" s="44">
        <f t="shared" si="3"/>
        <v>11968.000000000002</v>
      </c>
      <c r="I25" s="45">
        <f t="shared" si="4"/>
        <v>1088</v>
      </c>
      <c r="J25" s="34"/>
      <c r="K25" s="42">
        <v>119</v>
      </c>
      <c r="L25" s="43">
        <f t="shared" si="5"/>
        <v>19310</v>
      </c>
      <c r="M25" s="44">
        <f t="shared" si="6"/>
        <v>22913.000000000004</v>
      </c>
      <c r="N25" s="45">
        <f t="shared" si="7"/>
        <v>2083</v>
      </c>
    </row>
    <row r="26" spans="1:20" ht="14.1" customHeight="1" x14ac:dyDescent="0.25">
      <c r="A26" s="42">
        <v>19</v>
      </c>
      <c r="B26" s="43">
        <f t="shared" si="9"/>
        <v>1990</v>
      </c>
      <c r="C26" s="44">
        <f t="shared" si="0"/>
        <v>3861.0000000000005</v>
      </c>
      <c r="D26" s="45">
        <f t="shared" si="1"/>
        <v>351</v>
      </c>
      <c r="E26" s="34"/>
      <c r="F26" s="42">
        <v>70</v>
      </c>
      <c r="G26" s="43">
        <f t="shared" si="2"/>
        <v>9520</v>
      </c>
      <c r="H26" s="44">
        <f t="shared" si="3"/>
        <v>12144.000000000002</v>
      </c>
      <c r="I26" s="45">
        <f t="shared" si="4"/>
        <v>1104</v>
      </c>
      <c r="J26" s="34"/>
      <c r="K26" s="42">
        <v>120</v>
      </c>
      <c r="L26" s="43">
        <f t="shared" si="5"/>
        <v>19520</v>
      </c>
      <c r="M26" s="44">
        <f t="shared" si="6"/>
        <v>23144.000000000004</v>
      </c>
      <c r="N26" s="45">
        <f t="shared" si="7"/>
        <v>2104</v>
      </c>
    </row>
    <row r="27" spans="1:20" ht="14.1" customHeight="1" x14ac:dyDescent="0.25">
      <c r="A27" s="42">
        <v>20</v>
      </c>
      <c r="B27" s="43">
        <f t="shared" si="9"/>
        <v>2120</v>
      </c>
      <c r="C27" s="44">
        <f t="shared" si="0"/>
        <v>4004.0000000000005</v>
      </c>
      <c r="D27" s="45">
        <f t="shared" si="1"/>
        <v>364</v>
      </c>
      <c r="E27" s="34"/>
      <c r="F27" s="42">
        <v>71</v>
      </c>
      <c r="G27" s="43">
        <f t="shared" si="2"/>
        <v>9680</v>
      </c>
      <c r="H27" s="44">
        <f t="shared" si="3"/>
        <v>12320.000000000002</v>
      </c>
      <c r="I27" s="45">
        <f t="shared" si="4"/>
        <v>1120</v>
      </c>
      <c r="J27" s="34"/>
      <c r="K27" s="42">
        <v>121</v>
      </c>
      <c r="L27" s="43">
        <f t="shared" ref="L27:L55" si="10">$S$19*(K27-$K$26)+$L$26</f>
        <v>19750</v>
      </c>
      <c r="M27" s="44">
        <f t="shared" si="6"/>
        <v>23397.000000000004</v>
      </c>
      <c r="N27" s="45">
        <f t="shared" si="7"/>
        <v>2127</v>
      </c>
    </row>
    <row r="28" spans="1:20" ht="14.1" customHeight="1" x14ac:dyDescent="0.25">
      <c r="A28" s="42">
        <v>21</v>
      </c>
      <c r="B28" s="43">
        <f t="shared" si="9"/>
        <v>2250</v>
      </c>
      <c r="C28" s="44">
        <f t="shared" si="0"/>
        <v>4147</v>
      </c>
      <c r="D28" s="45">
        <f t="shared" si="1"/>
        <v>377</v>
      </c>
      <c r="E28" s="34"/>
      <c r="F28" s="42">
        <v>72</v>
      </c>
      <c r="G28" s="43">
        <f t="shared" si="2"/>
        <v>9840</v>
      </c>
      <c r="H28" s="44">
        <f t="shared" si="3"/>
        <v>12496.000000000002</v>
      </c>
      <c r="I28" s="45">
        <f t="shared" si="4"/>
        <v>1136</v>
      </c>
      <c r="J28" s="34"/>
      <c r="K28" s="42">
        <v>122</v>
      </c>
      <c r="L28" s="43">
        <f t="shared" si="10"/>
        <v>19980</v>
      </c>
      <c r="M28" s="44">
        <f t="shared" si="6"/>
        <v>23650.000000000004</v>
      </c>
      <c r="N28" s="45">
        <f t="shared" si="7"/>
        <v>2150</v>
      </c>
    </row>
    <row r="29" spans="1:20" ht="14.1" customHeight="1" x14ac:dyDescent="0.25">
      <c r="A29" s="42">
        <v>22</v>
      </c>
      <c r="B29" s="43">
        <f t="shared" si="9"/>
        <v>2380</v>
      </c>
      <c r="C29" s="44">
        <f t="shared" si="0"/>
        <v>4290</v>
      </c>
      <c r="D29" s="45">
        <f t="shared" si="1"/>
        <v>390</v>
      </c>
      <c r="E29" s="34"/>
      <c r="F29" s="42">
        <v>73</v>
      </c>
      <c r="G29" s="43">
        <f t="shared" si="2"/>
        <v>10000</v>
      </c>
      <c r="H29" s="44">
        <f t="shared" si="3"/>
        <v>12672.000000000002</v>
      </c>
      <c r="I29" s="45">
        <f t="shared" si="4"/>
        <v>1152</v>
      </c>
      <c r="J29" s="34"/>
      <c r="K29" s="42">
        <v>123</v>
      </c>
      <c r="L29" s="43">
        <f t="shared" si="10"/>
        <v>20210</v>
      </c>
      <c r="M29" s="44">
        <f t="shared" si="6"/>
        <v>23903.000000000004</v>
      </c>
      <c r="N29" s="45">
        <f t="shared" si="7"/>
        <v>2173</v>
      </c>
    </row>
    <row r="30" spans="1:20" ht="14.1" customHeight="1" x14ac:dyDescent="0.25">
      <c r="A30" s="42">
        <v>23</v>
      </c>
      <c r="B30" s="43">
        <f t="shared" si="9"/>
        <v>2510</v>
      </c>
      <c r="C30" s="44">
        <f t="shared" si="0"/>
        <v>4433</v>
      </c>
      <c r="D30" s="45">
        <f t="shared" si="1"/>
        <v>403</v>
      </c>
      <c r="E30" s="34"/>
      <c r="F30" s="42">
        <v>74</v>
      </c>
      <c r="G30" s="43">
        <f t="shared" si="2"/>
        <v>10160</v>
      </c>
      <c r="H30" s="44">
        <f t="shared" si="3"/>
        <v>12848.000000000002</v>
      </c>
      <c r="I30" s="45">
        <f t="shared" si="4"/>
        <v>1168</v>
      </c>
      <c r="J30" s="34"/>
      <c r="K30" s="42">
        <v>124</v>
      </c>
      <c r="L30" s="43">
        <f t="shared" si="10"/>
        <v>20440</v>
      </c>
      <c r="M30" s="44">
        <f t="shared" si="6"/>
        <v>24156.000000000004</v>
      </c>
      <c r="N30" s="45">
        <f t="shared" si="7"/>
        <v>2196</v>
      </c>
    </row>
    <row r="31" spans="1:20" ht="14.1" customHeight="1" x14ac:dyDescent="0.25">
      <c r="A31" s="42">
        <v>24</v>
      </c>
      <c r="B31" s="43">
        <f t="shared" si="9"/>
        <v>2640</v>
      </c>
      <c r="C31" s="44">
        <f t="shared" si="0"/>
        <v>4576</v>
      </c>
      <c r="D31" s="45">
        <f t="shared" si="1"/>
        <v>416</v>
      </c>
      <c r="E31" s="34"/>
      <c r="F31" s="42">
        <v>75</v>
      </c>
      <c r="G31" s="43">
        <f t="shared" si="2"/>
        <v>10320</v>
      </c>
      <c r="H31" s="44">
        <f t="shared" si="3"/>
        <v>13024.000000000002</v>
      </c>
      <c r="I31" s="45">
        <f t="shared" si="4"/>
        <v>1184</v>
      </c>
      <c r="J31" s="34"/>
      <c r="K31" s="42">
        <v>125</v>
      </c>
      <c r="L31" s="43">
        <f t="shared" si="10"/>
        <v>20670</v>
      </c>
      <c r="M31" s="44">
        <f t="shared" si="6"/>
        <v>24409.000000000004</v>
      </c>
      <c r="N31" s="45">
        <f t="shared" si="7"/>
        <v>2219</v>
      </c>
    </row>
    <row r="32" spans="1:20" ht="14.1" customHeight="1" x14ac:dyDescent="0.25">
      <c r="A32" s="42">
        <v>25</v>
      </c>
      <c r="B32" s="43">
        <f t="shared" si="9"/>
        <v>2770</v>
      </c>
      <c r="C32" s="44">
        <f t="shared" si="0"/>
        <v>4719</v>
      </c>
      <c r="D32" s="45">
        <f t="shared" si="1"/>
        <v>429</v>
      </c>
      <c r="E32" s="34"/>
      <c r="F32" s="42">
        <v>76</v>
      </c>
      <c r="G32" s="43">
        <f t="shared" si="2"/>
        <v>10480</v>
      </c>
      <c r="H32" s="44">
        <f t="shared" si="3"/>
        <v>13200.000000000002</v>
      </c>
      <c r="I32" s="45">
        <f t="shared" si="4"/>
        <v>1200</v>
      </c>
      <c r="J32" s="34"/>
      <c r="K32" s="42">
        <v>126</v>
      </c>
      <c r="L32" s="43">
        <f t="shared" si="10"/>
        <v>20900</v>
      </c>
      <c r="M32" s="44">
        <f t="shared" si="6"/>
        <v>24662.000000000004</v>
      </c>
      <c r="N32" s="45">
        <f t="shared" si="7"/>
        <v>2242</v>
      </c>
    </row>
    <row r="33" spans="1:14" ht="14.1" customHeight="1" x14ac:dyDescent="0.25">
      <c r="A33" s="42">
        <v>26</v>
      </c>
      <c r="B33" s="43">
        <f t="shared" si="9"/>
        <v>2900</v>
      </c>
      <c r="C33" s="44">
        <f t="shared" si="0"/>
        <v>4862</v>
      </c>
      <c r="D33" s="45">
        <f t="shared" si="1"/>
        <v>442</v>
      </c>
      <c r="E33" s="34"/>
      <c r="F33" s="42">
        <v>77</v>
      </c>
      <c r="G33" s="43">
        <f t="shared" si="2"/>
        <v>10640</v>
      </c>
      <c r="H33" s="44">
        <f t="shared" si="3"/>
        <v>13376.000000000002</v>
      </c>
      <c r="I33" s="45">
        <f t="shared" si="4"/>
        <v>1216</v>
      </c>
      <c r="J33" s="34"/>
      <c r="K33" s="42">
        <v>127</v>
      </c>
      <c r="L33" s="43">
        <f t="shared" si="10"/>
        <v>21130</v>
      </c>
      <c r="M33" s="44">
        <f t="shared" si="6"/>
        <v>24915.000000000004</v>
      </c>
      <c r="N33" s="45">
        <f t="shared" si="7"/>
        <v>2265</v>
      </c>
    </row>
    <row r="34" spans="1:14" ht="14.1" customHeight="1" x14ac:dyDescent="0.25">
      <c r="A34" s="42">
        <v>27</v>
      </c>
      <c r="B34" s="43">
        <f t="shared" si="9"/>
        <v>3030</v>
      </c>
      <c r="C34" s="44">
        <f t="shared" si="0"/>
        <v>5005</v>
      </c>
      <c r="D34" s="45">
        <f t="shared" si="1"/>
        <v>455</v>
      </c>
      <c r="E34" s="34"/>
      <c r="F34" s="42">
        <v>78</v>
      </c>
      <c r="G34" s="43">
        <f t="shared" si="2"/>
        <v>10800</v>
      </c>
      <c r="H34" s="44">
        <f t="shared" si="3"/>
        <v>13552.000000000002</v>
      </c>
      <c r="I34" s="45">
        <f t="shared" si="4"/>
        <v>1232</v>
      </c>
      <c r="J34" s="34"/>
      <c r="K34" s="42">
        <v>128</v>
      </c>
      <c r="L34" s="43">
        <f t="shared" si="10"/>
        <v>21360</v>
      </c>
      <c r="M34" s="44">
        <f t="shared" si="6"/>
        <v>25168.000000000004</v>
      </c>
      <c r="N34" s="45">
        <f t="shared" si="7"/>
        <v>2288</v>
      </c>
    </row>
    <row r="35" spans="1:14" ht="14.1" customHeight="1" x14ac:dyDescent="0.25">
      <c r="A35" s="42">
        <v>28</v>
      </c>
      <c r="B35" s="43">
        <f t="shared" si="9"/>
        <v>3160</v>
      </c>
      <c r="C35" s="44">
        <f t="shared" si="0"/>
        <v>5148</v>
      </c>
      <c r="D35" s="45">
        <f t="shared" si="1"/>
        <v>468</v>
      </c>
      <c r="E35" s="34"/>
      <c r="F35" s="42">
        <v>79</v>
      </c>
      <c r="G35" s="43">
        <f t="shared" si="2"/>
        <v>10960</v>
      </c>
      <c r="H35" s="44">
        <f t="shared" si="3"/>
        <v>13728.000000000002</v>
      </c>
      <c r="I35" s="45">
        <f t="shared" si="4"/>
        <v>1248</v>
      </c>
      <c r="J35" s="34"/>
      <c r="K35" s="42">
        <v>129</v>
      </c>
      <c r="L35" s="43">
        <f t="shared" si="10"/>
        <v>21590</v>
      </c>
      <c r="M35" s="44">
        <f t="shared" si="6"/>
        <v>25421.000000000004</v>
      </c>
      <c r="N35" s="45">
        <f t="shared" si="7"/>
        <v>2311</v>
      </c>
    </row>
    <row r="36" spans="1:14" ht="14.1" customHeight="1" x14ac:dyDescent="0.25">
      <c r="A36" s="42">
        <v>29</v>
      </c>
      <c r="B36" s="43">
        <f t="shared" si="9"/>
        <v>3290</v>
      </c>
      <c r="C36" s="44">
        <f t="shared" si="0"/>
        <v>5291</v>
      </c>
      <c r="D36" s="45">
        <f t="shared" si="1"/>
        <v>481</v>
      </c>
      <c r="E36" s="34"/>
      <c r="F36" s="42">
        <v>80</v>
      </c>
      <c r="G36" s="43">
        <f t="shared" si="2"/>
        <v>11120</v>
      </c>
      <c r="H36" s="44">
        <f t="shared" si="3"/>
        <v>13904.000000000002</v>
      </c>
      <c r="I36" s="45">
        <f t="shared" si="4"/>
        <v>1264</v>
      </c>
      <c r="J36" s="34"/>
      <c r="K36" s="42">
        <v>130</v>
      </c>
      <c r="L36" s="43">
        <f t="shared" si="10"/>
        <v>21820</v>
      </c>
      <c r="M36" s="44">
        <f t="shared" si="6"/>
        <v>25674.000000000004</v>
      </c>
      <c r="N36" s="45">
        <f t="shared" si="7"/>
        <v>2334</v>
      </c>
    </row>
    <row r="37" spans="1:14" ht="14.1" customHeight="1" x14ac:dyDescent="0.25">
      <c r="A37" s="42">
        <v>30</v>
      </c>
      <c r="B37" s="43">
        <f t="shared" si="9"/>
        <v>3420</v>
      </c>
      <c r="C37" s="44">
        <f t="shared" si="0"/>
        <v>5434</v>
      </c>
      <c r="D37" s="45">
        <f t="shared" si="1"/>
        <v>494</v>
      </c>
      <c r="E37" s="34"/>
      <c r="F37" s="42">
        <v>81</v>
      </c>
      <c r="G37" s="43">
        <f t="shared" ref="G37:G56" si="11">$S$18*(F37-$F$36)+$G$36</f>
        <v>11330</v>
      </c>
      <c r="H37" s="44">
        <f t="shared" si="3"/>
        <v>14135.000000000002</v>
      </c>
      <c r="I37" s="45">
        <f t="shared" si="4"/>
        <v>1285</v>
      </c>
      <c r="J37" s="34"/>
      <c r="K37" s="42">
        <v>131</v>
      </c>
      <c r="L37" s="43">
        <f t="shared" si="10"/>
        <v>22050</v>
      </c>
      <c r="M37" s="44">
        <f t="shared" si="6"/>
        <v>25927.000000000004</v>
      </c>
      <c r="N37" s="45">
        <f t="shared" si="7"/>
        <v>2357</v>
      </c>
    </row>
    <row r="38" spans="1:14" ht="14.1" customHeight="1" x14ac:dyDescent="0.25">
      <c r="A38" s="42">
        <v>31</v>
      </c>
      <c r="B38" s="43">
        <f t="shared" si="9"/>
        <v>3550</v>
      </c>
      <c r="C38" s="44">
        <f t="shared" si="0"/>
        <v>5577</v>
      </c>
      <c r="D38" s="45">
        <f t="shared" si="1"/>
        <v>507</v>
      </c>
      <c r="E38" s="34"/>
      <c r="F38" s="42">
        <v>82</v>
      </c>
      <c r="G38" s="43">
        <f t="shared" si="11"/>
        <v>11540</v>
      </c>
      <c r="H38" s="44">
        <f t="shared" si="3"/>
        <v>14366.000000000002</v>
      </c>
      <c r="I38" s="45">
        <f t="shared" si="4"/>
        <v>1306</v>
      </c>
      <c r="J38" s="34"/>
      <c r="K38" s="42">
        <v>132</v>
      </c>
      <c r="L38" s="43">
        <f t="shared" si="10"/>
        <v>22280</v>
      </c>
      <c r="M38" s="44">
        <f t="shared" si="6"/>
        <v>26180.000000000004</v>
      </c>
      <c r="N38" s="45">
        <f t="shared" si="7"/>
        <v>2380</v>
      </c>
    </row>
    <row r="39" spans="1:14" ht="14.1" customHeight="1" x14ac:dyDescent="0.25">
      <c r="A39" s="42">
        <v>32</v>
      </c>
      <c r="B39" s="43">
        <f t="shared" si="9"/>
        <v>3680</v>
      </c>
      <c r="C39" s="44">
        <f t="shared" si="0"/>
        <v>5720.0000000000009</v>
      </c>
      <c r="D39" s="45">
        <f t="shared" si="1"/>
        <v>520</v>
      </c>
      <c r="E39" s="34"/>
      <c r="F39" s="42">
        <v>83</v>
      </c>
      <c r="G39" s="43">
        <f t="shared" si="11"/>
        <v>11750</v>
      </c>
      <c r="H39" s="44">
        <f t="shared" si="3"/>
        <v>14597.000000000002</v>
      </c>
      <c r="I39" s="45">
        <f t="shared" si="4"/>
        <v>1327</v>
      </c>
      <c r="J39" s="34"/>
      <c r="K39" s="42">
        <v>133</v>
      </c>
      <c r="L39" s="43">
        <f t="shared" si="10"/>
        <v>22510</v>
      </c>
      <c r="M39" s="44">
        <f t="shared" si="6"/>
        <v>26433.000000000004</v>
      </c>
      <c r="N39" s="45">
        <f t="shared" si="7"/>
        <v>2403</v>
      </c>
    </row>
    <row r="40" spans="1:14" ht="14.1" customHeight="1" x14ac:dyDescent="0.25">
      <c r="A40" s="42">
        <v>33</v>
      </c>
      <c r="B40" s="43">
        <f t="shared" si="9"/>
        <v>3810</v>
      </c>
      <c r="C40" s="44">
        <f t="shared" si="0"/>
        <v>5863.0000000000009</v>
      </c>
      <c r="D40" s="45">
        <f t="shared" si="1"/>
        <v>533</v>
      </c>
      <c r="E40" s="34"/>
      <c r="F40" s="42">
        <v>84</v>
      </c>
      <c r="G40" s="43">
        <f t="shared" si="11"/>
        <v>11960</v>
      </c>
      <c r="H40" s="44">
        <f t="shared" si="3"/>
        <v>14828.000000000002</v>
      </c>
      <c r="I40" s="45">
        <f t="shared" si="4"/>
        <v>1348</v>
      </c>
      <c r="J40" s="34"/>
      <c r="K40" s="42">
        <v>134</v>
      </c>
      <c r="L40" s="43">
        <f t="shared" si="10"/>
        <v>22740</v>
      </c>
      <c r="M40" s="44">
        <f t="shared" si="6"/>
        <v>26686.000000000004</v>
      </c>
      <c r="N40" s="45">
        <f t="shared" si="7"/>
        <v>2426</v>
      </c>
    </row>
    <row r="41" spans="1:14" ht="14.1" customHeight="1" x14ac:dyDescent="0.25">
      <c r="A41" s="42">
        <v>34</v>
      </c>
      <c r="B41" s="43">
        <f t="shared" si="9"/>
        <v>3940</v>
      </c>
      <c r="C41" s="44">
        <f t="shared" si="0"/>
        <v>6006.0000000000009</v>
      </c>
      <c r="D41" s="45">
        <f t="shared" si="1"/>
        <v>546</v>
      </c>
      <c r="E41" s="34"/>
      <c r="F41" s="42">
        <v>85</v>
      </c>
      <c r="G41" s="43">
        <f t="shared" si="11"/>
        <v>12170</v>
      </c>
      <c r="H41" s="44">
        <f t="shared" si="3"/>
        <v>15059.000000000002</v>
      </c>
      <c r="I41" s="45">
        <f t="shared" si="4"/>
        <v>1369</v>
      </c>
      <c r="J41" s="34"/>
      <c r="K41" s="42">
        <v>135</v>
      </c>
      <c r="L41" s="43">
        <f t="shared" si="10"/>
        <v>22970</v>
      </c>
      <c r="M41" s="44">
        <f t="shared" si="6"/>
        <v>26939.000000000004</v>
      </c>
      <c r="N41" s="45">
        <f t="shared" si="7"/>
        <v>2449</v>
      </c>
    </row>
    <row r="42" spans="1:14" ht="14.1" customHeight="1" x14ac:dyDescent="0.25">
      <c r="A42" s="42">
        <v>35</v>
      </c>
      <c r="B42" s="43">
        <f t="shared" si="9"/>
        <v>4070</v>
      </c>
      <c r="C42" s="44">
        <f t="shared" si="0"/>
        <v>6149.0000000000009</v>
      </c>
      <c r="D42" s="45">
        <f t="shared" si="1"/>
        <v>559</v>
      </c>
      <c r="E42" s="34"/>
      <c r="F42" s="42">
        <v>86</v>
      </c>
      <c r="G42" s="43">
        <f t="shared" si="11"/>
        <v>12380</v>
      </c>
      <c r="H42" s="44">
        <f t="shared" si="3"/>
        <v>15290.000000000002</v>
      </c>
      <c r="I42" s="45">
        <f t="shared" si="4"/>
        <v>1390</v>
      </c>
      <c r="J42" s="34"/>
      <c r="K42" s="42">
        <v>136</v>
      </c>
      <c r="L42" s="43">
        <f t="shared" si="10"/>
        <v>23200</v>
      </c>
      <c r="M42" s="44">
        <f t="shared" si="6"/>
        <v>27192.000000000004</v>
      </c>
      <c r="N42" s="45">
        <f t="shared" si="7"/>
        <v>2472</v>
      </c>
    </row>
    <row r="43" spans="1:14" ht="14.1" customHeight="1" x14ac:dyDescent="0.25">
      <c r="A43" s="42">
        <v>36</v>
      </c>
      <c r="B43" s="43">
        <f t="shared" si="9"/>
        <v>4200</v>
      </c>
      <c r="C43" s="44">
        <f t="shared" si="0"/>
        <v>6292.0000000000009</v>
      </c>
      <c r="D43" s="45">
        <f t="shared" si="1"/>
        <v>572</v>
      </c>
      <c r="E43" s="34"/>
      <c r="F43" s="42">
        <v>87</v>
      </c>
      <c r="G43" s="43">
        <f t="shared" si="11"/>
        <v>12590</v>
      </c>
      <c r="H43" s="44">
        <f t="shared" si="3"/>
        <v>15521.000000000002</v>
      </c>
      <c r="I43" s="45">
        <f t="shared" si="4"/>
        <v>1411</v>
      </c>
      <c r="J43" s="34"/>
      <c r="K43" s="42">
        <v>137</v>
      </c>
      <c r="L43" s="43">
        <f t="shared" si="10"/>
        <v>23430</v>
      </c>
      <c r="M43" s="44">
        <f t="shared" si="6"/>
        <v>27445.000000000004</v>
      </c>
      <c r="N43" s="45">
        <f t="shared" si="7"/>
        <v>2495</v>
      </c>
    </row>
    <row r="44" spans="1:14" ht="14.1" customHeight="1" x14ac:dyDescent="0.25">
      <c r="A44" s="42">
        <v>37</v>
      </c>
      <c r="B44" s="43">
        <f t="shared" si="9"/>
        <v>4330</v>
      </c>
      <c r="C44" s="44">
        <f t="shared" si="0"/>
        <v>6435.0000000000009</v>
      </c>
      <c r="D44" s="45">
        <f t="shared" si="1"/>
        <v>585</v>
      </c>
      <c r="E44" s="34"/>
      <c r="F44" s="42">
        <v>88</v>
      </c>
      <c r="G44" s="43">
        <f t="shared" si="11"/>
        <v>12800</v>
      </c>
      <c r="H44" s="44">
        <f t="shared" si="3"/>
        <v>15752.000000000002</v>
      </c>
      <c r="I44" s="45">
        <f t="shared" si="4"/>
        <v>1432</v>
      </c>
      <c r="J44" s="34"/>
      <c r="K44" s="42">
        <v>138</v>
      </c>
      <c r="L44" s="43">
        <f t="shared" si="10"/>
        <v>23660</v>
      </c>
      <c r="M44" s="44">
        <f t="shared" si="6"/>
        <v>27698.000000000004</v>
      </c>
      <c r="N44" s="45">
        <f t="shared" si="7"/>
        <v>2518</v>
      </c>
    </row>
    <row r="45" spans="1:14" ht="14.1" customHeight="1" x14ac:dyDescent="0.25">
      <c r="A45" s="42">
        <v>38</v>
      </c>
      <c r="B45" s="43">
        <f t="shared" si="9"/>
        <v>4460</v>
      </c>
      <c r="C45" s="44">
        <f t="shared" si="0"/>
        <v>6578.0000000000009</v>
      </c>
      <c r="D45" s="45">
        <f t="shared" si="1"/>
        <v>598</v>
      </c>
      <c r="E45" s="34"/>
      <c r="F45" s="42">
        <v>89</v>
      </c>
      <c r="G45" s="43">
        <f t="shared" si="11"/>
        <v>13010</v>
      </c>
      <c r="H45" s="44">
        <f t="shared" si="3"/>
        <v>15983.000000000002</v>
      </c>
      <c r="I45" s="45">
        <f t="shared" si="4"/>
        <v>1453</v>
      </c>
      <c r="J45" s="34"/>
      <c r="K45" s="42">
        <v>139</v>
      </c>
      <c r="L45" s="43">
        <f t="shared" si="10"/>
        <v>23890</v>
      </c>
      <c r="M45" s="44">
        <f t="shared" si="6"/>
        <v>27951.000000000004</v>
      </c>
      <c r="N45" s="45">
        <f t="shared" si="7"/>
        <v>2541</v>
      </c>
    </row>
    <row r="46" spans="1:14" ht="14.1" customHeight="1" x14ac:dyDescent="0.25">
      <c r="A46" s="42">
        <v>39</v>
      </c>
      <c r="B46" s="43">
        <f t="shared" si="9"/>
        <v>4590</v>
      </c>
      <c r="C46" s="44">
        <f t="shared" si="0"/>
        <v>6721.0000000000009</v>
      </c>
      <c r="D46" s="45">
        <f t="shared" si="1"/>
        <v>611</v>
      </c>
      <c r="E46" s="34"/>
      <c r="F46" s="42">
        <v>90</v>
      </c>
      <c r="G46" s="43">
        <f t="shared" si="11"/>
        <v>13220</v>
      </c>
      <c r="H46" s="44">
        <f t="shared" si="3"/>
        <v>16214.000000000002</v>
      </c>
      <c r="I46" s="45">
        <f t="shared" si="4"/>
        <v>1474</v>
      </c>
      <c r="J46" s="34"/>
      <c r="K46" s="42">
        <v>140</v>
      </c>
      <c r="L46" s="43">
        <f t="shared" si="10"/>
        <v>24120</v>
      </c>
      <c r="M46" s="44">
        <f t="shared" si="6"/>
        <v>28204.000000000004</v>
      </c>
      <c r="N46" s="45">
        <f t="shared" si="7"/>
        <v>2564</v>
      </c>
    </row>
    <row r="47" spans="1:14" ht="14.1" customHeight="1" x14ac:dyDescent="0.25">
      <c r="A47" s="42">
        <v>40</v>
      </c>
      <c r="B47" s="43">
        <f t="shared" si="9"/>
        <v>4720</v>
      </c>
      <c r="C47" s="44">
        <f t="shared" si="0"/>
        <v>6864.0000000000009</v>
      </c>
      <c r="D47" s="45">
        <f t="shared" si="1"/>
        <v>624</v>
      </c>
      <c r="E47" s="34"/>
      <c r="F47" s="42">
        <v>91</v>
      </c>
      <c r="G47" s="43">
        <f t="shared" si="11"/>
        <v>13430</v>
      </c>
      <c r="H47" s="44">
        <f t="shared" si="3"/>
        <v>16445</v>
      </c>
      <c r="I47" s="45">
        <f t="shared" si="4"/>
        <v>1495</v>
      </c>
      <c r="J47" s="34"/>
      <c r="K47" s="42">
        <v>141</v>
      </c>
      <c r="L47" s="43">
        <f t="shared" si="10"/>
        <v>24350</v>
      </c>
      <c r="M47" s="44">
        <f t="shared" si="6"/>
        <v>28457.000000000004</v>
      </c>
      <c r="N47" s="45">
        <f t="shared" si="7"/>
        <v>2587</v>
      </c>
    </row>
    <row r="48" spans="1:14" ht="14.1" customHeight="1" x14ac:dyDescent="0.25">
      <c r="A48" s="42">
        <v>41</v>
      </c>
      <c r="B48" s="43">
        <f t="shared" ref="B48:B57" si="12">$S$17*(A48-$A$47)+$B$47</f>
        <v>4880</v>
      </c>
      <c r="C48" s="44">
        <f t="shared" si="0"/>
        <v>7040.0000000000009</v>
      </c>
      <c r="D48" s="45">
        <f t="shared" si="1"/>
        <v>640</v>
      </c>
      <c r="E48" s="34"/>
      <c r="F48" s="42">
        <v>92</v>
      </c>
      <c r="G48" s="43">
        <f t="shared" si="11"/>
        <v>13640</v>
      </c>
      <c r="H48" s="44">
        <f t="shared" si="3"/>
        <v>16676</v>
      </c>
      <c r="I48" s="45">
        <f t="shared" si="4"/>
        <v>1516</v>
      </c>
      <c r="J48" s="34"/>
      <c r="K48" s="42">
        <v>142</v>
      </c>
      <c r="L48" s="43">
        <f t="shared" si="10"/>
        <v>24580</v>
      </c>
      <c r="M48" s="44">
        <f t="shared" si="6"/>
        <v>28710.000000000004</v>
      </c>
      <c r="N48" s="45">
        <f t="shared" si="7"/>
        <v>2610</v>
      </c>
    </row>
    <row r="49" spans="1:14" ht="14.1" customHeight="1" x14ac:dyDescent="0.25">
      <c r="A49" s="42">
        <v>42</v>
      </c>
      <c r="B49" s="43">
        <f t="shared" si="12"/>
        <v>5040</v>
      </c>
      <c r="C49" s="44">
        <f t="shared" si="0"/>
        <v>7216.0000000000009</v>
      </c>
      <c r="D49" s="45">
        <f t="shared" si="1"/>
        <v>656</v>
      </c>
      <c r="E49" s="34"/>
      <c r="F49" s="42">
        <v>93</v>
      </c>
      <c r="G49" s="43">
        <f t="shared" si="11"/>
        <v>13850</v>
      </c>
      <c r="H49" s="44">
        <f t="shared" si="3"/>
        <v>16907</v>
      </c>
      <c r="I49" s="45">
        <f t="shared" si="4"/>
        <v>1537</v>
      </c>
      <c r="J49" s="34"/>
      <c r="K49" s="42">
        <v>143</v>
      </c>
      <c r="L49" s="43">
        <f t="shared" si="10"/>
        <v>24810</v>
      </c>
      <c r="M49" s="44">
        <f t="shared" si="6"/>
        <v>28963.000000000004</v>
      </c>
      <c r="N49" s="45">
        <f t="shared" si="7"/>
        <v>2633</v>
      </c>
    </row>
    <row r="50" spans="1:14" ht="14.1" customHeight="1" x14ac:dyDescent="0.25">
      <c r="A50" s="42">
        <v>43</v>
      </c>
      <c r="B50" s="43">
        <f t="shared" si="12"/>
        <v>5200</v>
      </c>
      <c r="C50" s="44">
        <f t="shared" si="0"/>
        <v>7392.0000000000009</v>
      </c>
      <c r="D50" s="45">
        <f t="shared" si="1"/>
        <v>672</v>
      </c>
      <c r="E50" s="34"/>
      <c r="F50" s="42">
        <v>94</v>
      </c>
      <c r="G50" s="43">
        <f t="shared" si="11"/>
        <v>14060</v>
      </c>
      <c r="H50" s="44">
        <f t="shared" si="3"/>
        <v>17138</v>
      </c>
      <c r="I50" s="45">
        <f t="shared" si="4"/>
        <v>1558</v>
      </c>
      <c r="J50" s="34"/>
      <c r="K50" s="42">
        <v>144</v>
      </c>
      <c r="L50" s="43">
        <f t="shared" si="10"/>
        <v>25040</v>
      </c>
      <c r="M50" s="44">
        <f t="shared" si="6"/>
        <v>29216.000000000004</v>
      </c>
      <c r="N50" s="45">
        <f t="shared" si="7"/>
        <v>2656</v>
      </c>
    </row>
    <row r="51" spans="1:14" ht="14.1" customHeight="1" x14ac:dyDescent="0.25">
      <c r="A51" s="42">
        <v>44</v>
      </c>
      <c r="B51" s="43">
        <f t="shared" si="12"/>
        <v>5360</v>
      </c>
      <c r="C51" s="44">
        <f t="shared" si="0"/>
        <v>7568.0000000000009</v>
      </c>
      <c r="D51" s="45">
        <f t="shared" si="1"/>
        <v>688</v>
      </c>
      <c r="E51" s="34"/>
      <c r="F51" s="42">
        <v>95</v>
      </c>
      <c r="G51" s="43">
        <f t="shared" si="11"/>
        <v>14270</v>
      </c>
      <c r="H51" s="44">
        <f t="shared" si="3"/>
        <v>17369</v>
      </c>
      <c r="I51" s="45">
        <f t="shared" si="4"/>
        <v>1579</v>
      </c>
      <c r="J51" s="34"/>
      <c r="K51" s="42">
        <v>145</v>
      </c>
      <c r="L51" s="43">
        <f t="shared" si="10"/>
        <v>25270</v>
      </c>
      <c r="M51" s="44">
        <f t="shared" si="6"/>
        <v>29469.000000000004</v>
      </c>
      <c r="N51" s="45">
        <f t="shared" si="7"/>
        <v>2679</v>
      </c>
    </row>
    <row r="52" spans="1:14" ht="14.1" customHeight="1" x14ac:dyDescent="0.25">
      <c r="A52" s="42">
        <v>45</v>
      </c>
      <c r="B52" s="43">
        <f t="shared" si="12"/>
        <v>5520</v>
      </c>
      <c r="C52" s="44">
        <f t="shared" si="0"/>
        <v>7744.0000000000009</v>
      </c>
      <c r="D52" s="45">
        <f t="shared" si="1"/>
        <v>704</v>
      </c>
      <c r="E52" s="34"/>
      <c r="F52" s="42">
        <v>96</v>
      </c>
      <c r="G52" s="43">
        <f t="shared" si="11"/>
        <v>14480</v>
      </c>
      <c r="H52" s="44">
        <f t="shared" si="3"/>
        <v>17600</v>
      </c>
      <c r="I52" s="45">
        <f t="shared" si="4"/>
        <v>1600</v>
      </c>
      <c r="J52" s="34"/>
      <c r="K52" s="42">
        <v>146</v>
      </c>
      <c r="L52" s="43">
        <f t="shared" si="10"/>
        <v>25500</v>
      </c>
      <c r="M52" s="44">
        <f t="shared" si="6"/>
        <v>29722.000000000004</v>
      </c>
      <c r="N52" s="45">
        <f t="shared" si="7"/>
        <v>2702</v>
      </c>
    </row>
    <row r="53" spans="1:14" ht="14.1" customHeight="1" x14ac:dyDescent="0.25">
      <c r="A53" s="42">
        <v>46</v>
      </c>
      <c r="B53" s="43">
        <f t="shared" si="12"/>
        <v>5680</v>
      </c>
      <c r="C53" s="44">
        <f t="shared" si="0"/>
        <v>7920.0000000000009</v>
      </c>
      <c r="D53" s="45">
        <f t="shared" si="1"/>
        <v>720</v>
      </c>
      <c r="E53" s="34"/>
      <c r="F53" s="42">
        <v>97</v>
      </c>
      <c r="G53" s="43">
        <f t="shared" si="11"/>
        <v>14690</v>
      </c>
      <c r="H53" s="44">
        <f t="shared" si="3"/>
        <v>17831</v>
      </c>
      <c r="I53" s="45">
        <f t="shared" si="4"/>
        <v>1621</v>
      </c>
      <c r="J53" s="34"/>
      <c r="K53" s="42">
        <v>147</v>
      </c>
      <c r="L53" s="43">
        <f t="shared" si="10"/>
        <v>25730</v>
      </c>
      <c r="M53" s="44">
        <f t="shared" si="6"/>
        <v>29975.000000000004</v>
      </c>
      <c r="N53" s="45">
        <f t="shared" si="7"/>
        <v>2725</v>
      </c>
    </row>
    <row r="54" spans="1:14" ht="14.1" customHeight="1" x14ac:dyDescent="0.25">
      <c r="A54" s="42">
        <v>47</v>
      </c>
      <c r="B54" s="43">
        <f t="shared" si="12"/>
        <v>5840</v>
      </c>
      <c r="C54" s="44">
        <f t="shared" si="0"/>
        <v>8096.0000000000009</v>
      </c>
      <c r="D54" s="45">
        <f t="shared" si="1"/>
        <v>736</v>
      </c>
      <c r="E54" s="34"/>
      <c r="F54" s="42">
        <v>98</v>
      </c>
      <c r="G54" s="43">
        <f t="shared" si="11"/>
        <v>14900</v>
      </c>
      <c r="H54" s="44">
        <f t="shared" si="3"/>
        <v>18062</v>
      </c>
      <c r="I54" s="45">
        <f t="shared" si="4"/>
        <v>1642</v>
      </c>
      <c r="J54" s="34"/>
      <c r="K54" s="42">
        <v>148</v>
      </c>
      <c r="L54" s="43">
        <f t="shared" si="10"/>
        <v>25960</v>
      </c>
      <c r="M54" s="44">
        <f t="shared" si="6"/>
        <v>30228.000000000004</v>
      </c>
      <c r="N54" s="45">
        <f t="shared" si="7"/>
        <v>2748</v>
      </c>
    </row>
    <row r="55" spans="1:14" ht="14.1" customHeight="1" x14ac:dyDescent="0.25">
      <c r="A55" s="42">
        <v>48</v>
      </c>
      <c r="B55" s="43">
        <f t="shared" si="12"/>
        <v>6000</v>
      </c>
      <c r="C55" s="44">
        <f t="shared" si="0"/>
        <v>8272</v>
      </c>
      <c r="D55" s="45">
        <f t="shared" si="1"/>
        <v>752</v>
      </c>
      <c r="E55" s="34"/>
      <c r="F55" s="42">
        <v>99</v>
      </c>
      <c r="G55" s="43">
        <f t="shared" si="11"/>
        <v>15110</v>
      </c>
      <c r="H55" s="44">
        <f t="shared" si="3"/>
        <v>18293</v>
      </c>
      <c r="I55" s="45">
        <f t="shared" si="4"/>
        <v>1663</v>
      </c>
      <c r="J55" s="34"/>
      <c r="K55" s="42">
        <v>149</v>
      </c>
      <c r="L55" s="43">
        <f t="shared" si="10"/>
        <v>26190</v>
      </c>
      <c r="M55" s="44">
        <f t="shared" si="6"/>
        <v>30481.000000000004</v>
      </c>
      <c r="N55" s="45">
        <f t="shared" si="7"/>
        <v>2771</v>
      </c>
    </row>
    <row r="56" spans="1:14" ht="14.1" customHeight="1" x14ac:dyDescent="0.25">
      <c r="A56" s="42">
        <v>49</v>
      </c>
      <c r="B56" s="43">
        <f t="shared" si="12"/>
        <v>6160</v>
      </c>
      <c r="C56" s="44">
        <f t="shared" si="0"/>
        <v>8448</v>
      </c>
      <c r="D56" s="45">
        <f t="shared" si="1"/>
        <v>768</v>
      </c>
      <c r="E56" s="34"/>
      <c r="F56" s="42">
        <v>100</v>
      </c>
      <c r="G56" s="43">
        <f t="shared" si="11"/>
        <v>15320</v>
      </c>
      <c r="H56" s="44">
        <f t="shared" si="3"/>
        <v>18524</v>
      </c>
      <c r="I56" s="45">
        <f t="shared" si="4"/>
        <v>1684</v>
      </c>
      <c r="J56" s="34"/>
      <c r="K56" s="42">
        <v>150</v>
      </c>
      <c r="L56" s="43">
        <f>$S$19*(K56-$K$26)+$L$26</f>
        <v>26420</v>
      </c>
      <c r="M56" s="44">
        <f t="shared" si="6"/>
        <v>30734.000000000004</v>
      </c>
      <c r="N56" s="45">
        <f t="shared" si="7"/>
        <v>2794</v>
      </c>
    </row>
    <row r="57" spans="1:14" ht="14.1" customHeight="1" x14ac:dyDescent="0.25">
      <c r="A57" s="42">
        <v>50</v>
      </c>
      <c r="B57" s="43">
        <f t="shared" si="12"/>
        <v>6320</v>
      </c>
      <c r="C57" s="44">
        <f>($C$4+B57)*1.1</f>
        <v>8624</v>
      </c>
      <c r="D57" s="45">
        <f t="shared" si="1"/>
        <v>784</v>
      </c>
      <c r="E57" s="34"/>
      <c r="F57" s="34"/>
      <c r="G57" s="34"/>
      <c r="H57" s="37"/>
      <c r="I57" s="34"/>
      <c r="J57" s="34"/>
      <c r="K57" s="34"/>
      <c r="L57" s="34"/>
      <c r="M57" s="34"/>
      <c r="N57" s="34"/>
    </row>
    <row r="58" spans="1:14" ht="13.15" thickBot="1" x14ac:dyDescent="0.3"/>
    <row r="59" spans="1:14" x14ac:dyDescent="0.25">
      <c r="A59" s="52" t="s">
        <v>7</v>
      </c>
      <c r="B59" s="54" t="s">
        <v>8</v>
      </c>
      <c r="C59" s="48" t="s">
        <v>12</v>
      </c>
      <c r="D59" s="50" t="s">
        <v>10</v>
      </c>
      <c r="F59" s="52" t="s">
        <v>7</v>
      </c>
      <c r="G59" s="54" t="s">
        <v>8</v>
      </c>
      <c r="H59" s="48" t="s">
        <v>12</v>
      </c>
      <c r="I59" s="50" t="s">
        <v>10</v>
      </c>
      <c r="K59" s="52" t="s">
        <v>7</v>
      </c>
      <c r="L59" s="54" t="s">
        <v>8</v>
      </c>
      <c r="M59" s="48" t="s">
        <v>12</v>
      </c>
      <c r="N59" s="50" t="s">
        <v>10</v>
      </c>
    </row>
    <row r="60" spans="1:14" ht="13.15" thickBot="1" x14ac:dyDescent="0.3">
      <c r="A60" s="53"/>
      <c r="B60" s="55"/>
      <c r="C60" s="49"/>
      <c r="D60" s="51"/>
      <c r="F60" s="53"/>
      <c r="G60" s="55"/>
      <c r="H60" s="49"/>
      <c r="I60" s="51"/>
      <c r="K60" s="53"/>
      <c r="L60" s="55"/>
      <c r="M60" s="49"/>
      <c r="N60" s="51"/>
    </row>
    <row r="61" spans="1:14" ht="14.1" customHeight="1" x14ac:dyDescent="0.25">
      <c r="A61" s="22">
        <v>151</v>
      </c>
      <c r="B61" s="23">
        <f t="shared" ref="B61:B110" si="13">$S$19*(A61-$K$26)+$L$26</f>
        <v>26650</v>
      </c>
      <c r="C61" s="32">
        <f>($C$4+B61)*1.1</f>
        <v>30987.000000000004</v>
      </c>
      <c r="D61" s="33">
        <f>($C$4+B61)*0.1</f>
        <v>2817</v>
      </c>
      <c r="F61" s="22">
        <v>201</v>
      </c>
      <c r="G61" s="23">
        <f t="shared" ref="G61:G110" si="14">$S$19*(F61-$K$26)+$L$26</f>
        <v>38150</v>
      </c>
      <c r="H61" s="32">
        <f>($C$4+G61)*1.1</f>
        <v>43637</v>
      </c>
      <c r="I61" s="33">
        <f>($C$4+G61)*0.1</f>
        <v>3967</v>
      </c>
      <c r="K61" s="22">
        <v>251</v>
      </c>
      <c r="L61" s="23">
        <f t="shared" ref="L61:L110" si="15">$S$19*(K61-$K$26)+$L$26</f>
        <v>49650</v>
      </c>
      <c r="M61" s="32">
        <f>($C$4+L61)*1.1</f>
        <v>56287.000000000007</v>
      </c>
      <c r="N61" s="33">
        <f>($C$4+L61)*0.1</f>
        <v>5117</v>
      </c>
    </row>
    <row r="62" spans="1:14" ht="14.1" customHeight="1" x14ac:dyDescent="0.25">
      <c r="A62" s="26">
        <v>152</v>
      </c>
      <c r="B62" s="27">
        <f t="shared" si="13"/>
        <v>26880</v>
      </c>
      <c r="C62" s="32">
        <f t="shared" ref="C62:C110" si="16">($C$4+B62)*1.1</f>
        <v>31240.000000000004</v>
      </c>
      <c r="D62" s="33">
        <f t="shared" ref="D62:D110" si="17">($C$4+B62)*0.1</f>
        <v>2840</v>
      </c>
      <c r="E62" s="34"/>
      <c r="F62" s="26">
        <v>202</v>
      </c>
      <c r="G62" s="27">
        <f t="shared" si="14"/>
        <v>38380</v>
      </c>
      <c r="H62" s="32">
        <f t="shared" ref="H62:H110" si="18">($C$4+G62)*1.1</f>
        <v>43890</v>
      </c>
      <c r="I62" s="33">
        <f t="shared" ref="I62:I110" si="19">($C$4+G62)*0.1</f>
        <v>3990</v>
      </c>
      <c r="J62" s="34"/>
      <c r="K62" s="26">
        <v>252</v>
      </c>
      <c r="L62" s="27">
        <f t="shared" si="15"/>
        <v>49880</v>
      </c>
      <c r="M62" s="32">
        <f t="shared" ref="M62:M110" si="20">($C$4+L62)*1.1</f>
        <v>56540.000000000007</v>
      </c>
      <c r="N62" s="33">
        <f t="shared" ref="N62:N110" si="21">($C$4+L62)*0.1</f>
        <v>5140</v>
      </c>
    </row>
    <row r="63" spans="1:14" ht="14.1" customHeight="1" x14ac:dyDescent="0.25">
      <c r="A63" s="26">
        <v>153</v>
      </c>
      <c r="B63" s="27">
        <f t="shared" si="13"/>
        <v>27110</v>
      </c>
      <c r="C63" s="32">
        <f t="shared" si="16"/>
        <v>31493.000000000004</v>
      </c>
      <c r="D63" s="33">
        <f t="shared" si="17"/>
        <v>2863</v>
      </c>
      <c r="E63" s="34"/>
      <c r="F63" s="26">
        <v>203</v>
      </c>
      <c r="G63" s="27">
        <f t="shared" si="14"/>
        <v>38610</v>
      </c>
      <c r="H63" s="32">
        <f t="shared" si="18"/>
        <v>44143</v>
      </c>
      <c r="I63" s="33">
        <f t="shared" si="19"/>
        <v>4013</v>
      </c>
      <c r="J63" s="34"/>
      <c r="K63" s="26">
        <v>253</v>
      </c>
      <c r="L63" s="27">
        <f t="shared" si="15"/>
        <v>50110</v>
      </c>
      <c r="M63" s="32">
        <f t="shared" si="20"/>
        <v>56793.000000000007</v>
      </c>
      <c r="N63" s="33">
        <f t="shared" si="21"/>
        <v>5163</v>
      </c>
    </row>
    <row r="64" spans="1:14" ht="14.1" customHeight="1" x14ac:dyDescent="0.25">
      <c r="A64" s="26">
        <v>154</v>
      </c>
      <c r="B64" s="27">
        <f t="shared" si="13"/>
        <v>27340</v>
      </c>
      <c r="C64" s="32">
        <f t="shared" si="16"/>
        <v>31746.000000000004</v>
      </c>
      <c r="D64" s="33">
        <f t="shared" si="17"/>
        <v>2886</v>
      </c>
      <c r="E64" s="34"/>
      <c r="F64" s="26">
        <v>204</v>
      </c>
      <c r="G64" s="27">
        <f t="shared" si="14"/>
        <v>38840</v>
      </c>
      <c r="H64" s="32">
        <f t="shared" si="18"/>
        <v>44396</v>
      </c>
      <c r="I64" s="33">
        <f t="shared" si="19"/>
        <v>4036</v>
      </c>
      <c r="J64" s="34"/>
      <c r="K64" s="26">
        <v>254</v>
      </c>
      <c r="L64" s="27">
        <f t="shared" si="15"/>
        <v>50340</v>
      </c>
      <c r="M64" s="32">
        <f t="shared" si="20"/>
        <v>57046.000000000007</v>
      </c>
      <c r="N64" s="33">
        <f t="shared" si="21"/>
        <v>5186</v>
      </c>
    </row>
    <row r="65" spans="1:14" ht="14.1" customHeight="1" x14ac:dyDescent="0.25">
      <c r="A65" s="26">
        <v>155</v>
      </c>
      <c r="B65" s="27">
        <f t="shared" si="13"/>
        <v>27570</v>
      </c>
      <c r="C65" s="32">
        <f t="shared" si="16"/>
        <v>31999.000000000004</v>
      </c>
      <c r="D65" s="33">
        <f t="shared" si="17"/>
        <v>2909</v>
      </c>
      <c r="E65" s="34"/>
      <c r="F65" s="26">
        <v>205</v>
      </c>
      <c r="G65" s="27">
        <f t="shared" si="14"/>
        <v>39070</v>
      </c>
      <c r="H65" s="32">
        <f t="shared" si="18"/>
        <v>44649</v>
      </c>
      <c r="I65" s="33">
        <f t="shared" si="19"/>
        <v>4059</v>
      </c>
      <c r="J65" s="34"/>
      <c r="K65" s="26">
        <v>255</v>
      </c>
      <c r="L65" s="27">
        <f t="shared" si="15"/>
        <v>50570</v>
      </c>
      <c r="M65" s="32">
        <f t="shared" si="20"/>
        <v>57299.000000000007</v>
      </c>
      <c r="N65" s="33">
        <f t="shared" si="21"/>
        <v>5209</v>
      </c>
    </row>
    <row r="66" spans="1:14" ht="14.1" customHeight="1" x14ac:dyDescent="0.25">
      <c r="A66" s="26">
        <v>156</v>
      </c>
      <c r="B66" s="27">
        <f t="shared" si="13"/>
        <v>27800</v>
      </c>
      <c r="C66" s="32">
        <f t="shared" si="16"/>
        <v>32252.000000000004</v>
      </c>
      <c r="D66" s="33">
        <f t="shared" si="17"/>
        <v>2932</v>
      </c>
      <c r="E66" s="34"/>
      <c r="F66" s="26">
        <v>206</v>
      </c>
      <c r="G66" s="27">
        <f t="shared" si="14"/>
        <v>39300</v>
      </c>
      <c r="H66" s="32">
        <f t="shared" si="18"/>
        <v>44902</v>
      </c>
      <c r="I66" s="33">
        <f t="shared" si="19"/>
        <v>4082</v>
      </c>
      <c r="J66" s="34"/>
      <c r="K66" s="26">
        <v>256</v>
      </c>
      <c r="L66" s="27">
        <f t="shared" si="15"/>
        <v>50800</v>
      </c>
      <c r="M66" s="32">
        <f t="shared" si="20"/>
        <v>57552.000000000007</v>
      </c>
      <c r="N66" s="33">
        <f t="shared" si="21"/>
        <v>5232</v>
      </c>
    </row>
    <row r="67" spans="1:14" ht="14.1" customHeight="1" x14ac:dyDescent="0.25">
      <c r="A67" s="26">
        <v>157</v>
      </c>
      <c r="B67" s="27">
        <f t="shared" si="13"/>
        <v>28030</v>
      </c>
      <c r="C67" s="32">
        <f t="shared" si="16"/>
        <v>32505.000000000004</v>
      </c>
      <c r="D67" s="33">
        <f t="shared" si="17"/>
        <v>2955</v>
      </c>
      <c r="E67" s="34"/>
      <c r="F67" s="26">
        <v>207</v>
      </c>
      <c r="G67" s="27">
        <f t="shared" si="14"/>
        <v>39530</v>
      </c>
      <c r="H67" s="32">
        <f t="shared" si="18"/>
        <v>45155.000000000007</v>
      </c>
      <c r="I67" s="33">
        <f t="shared" si="19"/>
        <v>4105</v>
      </c>
      <c r="J67" s="34"/>
      <c r="K67" s="26">
        <v>257</v>
      </c>
      <c r="L67" s="27">
        <f t="shared" si="15"/>
        <v>51030</v>
      </c>
      <c r="M67" s="32">
        <f t="shared" si="20"/>
        <v>57805.000000000007</v>
      </c>
      <c r="N67" s="33">
        <f t="shared" si="21"/>
        <v>5255</v>
      </c>
    </row>
    <row r="68" spans="1:14" ht="14.1" customHeight="1" x14ac:dyDescent="0.25">
      <c r="A68" s="26">
        <v>158</v>
      </c>
      <c r="B68" s="27">
        <f t="shared" si="13"/>
        <v>28260</v>
      </c>
      <c r="C68" s="32">
        <f t="shared" si="16"/>
        <v>32758.000000000004</v>
      </c>
      <c r="D68" s="33">
        <f t="shared" si="17"/>
        <v>2978</v>
      </c>
      <c r="E68" s="34"/>
      <c r="F68" s="26">
        <v>208</v>
      </c>
      <c r="G68" s="27">
        <f t="shared" si="14"/>
        <v>39760</v>
      </c>
      <c r="H68" s="32">
        <f t="shared" si="18"/>
        <v>45408.000000000007</v>
      </c>
      <c r="I68" s="33">
        <f t="shared" si="19"/>
        <v>4128</v>
      </c>
      <c r="J68" s="34"/>
      <c r="K68" s="26">
        <v>258</v>
      </c>
      <c r="L68" s="27">
        <f t="shared" si="15"/>
        <v>51260</v>
      </c>
      <c r="M68" s="32">
        <f t="shared" si="20"/>
        <v>58058.000000000007</v>
      </c>
      <c r="N68" s="33">
        <f t="shared" si="21"/>
        <v>5278</v>
      </c>
    </row>
    <row r="69" spans="1:14" ht="14.1" customHeight="1" x14ac:dyDescent="0.25">
      <c r="A69" s="26">
        <v>159</v>
      </c>
      <c r="B69" s="27">
        <f t="shared" si="13"/>
        <v>28490</v>
      </c>
      <c r="C69" s="32">
        <f t="shared" si="16"/>
        <v>33011</v>
      </c>
      <c r="D69" s="33">
        <f t="shared" si="17"/>
        <v>3001</v>
      </c>
      <c r="E69" s="34"/>
      <c r="F69" s="26">
        <v>209</v>
      </c>
      <c r="G69" s="27">
        <f t="shared" si="14"/>
        <v>39990</v>
      </c>
      <c r="H69" s="32">
        <f t="shared" si="18"/>
        <v>45661.000000000007</v>
      </c>
      <c r="I69" s="33">
        <f t="shared" si="19"/>
        <v>4151</v>
      </c>
      <c r="J69" s="34"/>
      <c r="K69" s="26">
        <v>259</v>
      </c>
      <c r="L69" s="27">
        <f t="shared" si="15"/>
        <v>51490</v>
      </c>
      <c r="M69" s="32">
        <f t="shared" si="20"/>
        <v>58311.000000000007</v>
      </c>
      <c r="N69" s="33">
        <f t="shared" si="21"/>
        <v>5301</v>
      </c>
    </row>
    <row r="70" spans="1:14" ht="14.1" customHeight="1" x14ac:dyDescent="0.25">
      <c r="A70" s="26">
        <v>160</v>
      </c>
      <c r="B70" s="27">
        <f t="shared" si="13"/>
        <v>28720</v>
      </c>
      <c r="C70" s="32">
        <f t="shared" si="16"/>
        <v>33264</v>
      </c>
      <c r="D70" s="33">
        <f t="shared" si="17"/>
        <v>3024</v>
      </c>
      <c r="E70" s="34"/>
      <c r="F70" s="26">
        <v>210</v>
      </c>
      <c r="G70" s="27">
        <f t="shared" si="14"/>
        <v>40220</v>
      </c>
      <c r="H70" s="32">
        <f t="shared" si="18"/>
        <v>45914.000000000007</v>
      </c>
      <c r="I70" s="33">
        <f t="shared" si="19"/>
        <v>4174</v>
      </c>
      <c r="J70" s="34"/>
      <c r="K70" s="26">
        <v>260</v>
      </c>
      <c r="L70" s="27">
        <f t="shared" si="15"/>
        <v>51720</v>
      </c>
      <c r="M70" s="32">
        <f t="shared" si="20"/>
        <v>58564.000000000007</v>
      </c>
      <c r="N70" s="33">
        <f t="shared" si="21"/>
        <v>5324</v>
      </c>
    </row>
    <row r="71" spans="1:14" ht="14.1" customHeight="1" x14ac:dyDescent="0.25">
      <c r="A71" s="26">
        <v>161</v>
      </c>
      <c r="B71" s="27">
        <f t="shared" si="13"/>
        <v>28950</v>
      </c>
      <c r="C71" s="32">
        <f t="shared" si="16"/>
        <v>33517</v>
      </c>
      <c r="D71" s="33">
        <f t="shared" si="17"/>
        <v>3047</v>
      </c>
      <c r="E71" s="34"/>
      <c r="F71" s="26">
        <v>211</v>
      </c>
      <c r="G71" s="27">
        <f t="shared" si="14"/>
        <v>40450</v>
      </c>
      <c r="H71" s="32">
        <f t="shared" si="18"/>
        <v>46167.000000000007</v>
      </c>
      <c r="I71" s="33">
        <f t="shared" si="19"/>
        <v>4197</v>
      </c>
      <c r="J71" s="34"/>
      <c r="K71" s="26">
        <v>261</v>
      </c>
      <c r="L71" s="27">
        <f t="shared" si="15"/>
        <v>51950</v>
      </c>
      <c r="M71" s="32">
        <f t="shared" si="20"/>
        <v>58817.000000000007</v>
      </c>
      <c r="N71" s="33">
        <f t="shared" si="21"/>
        <v>5347</v>
      </c>
    </row>
    <row r="72" spans="1:14" ht="14.1" customHeight="1" x14ac:dyDescent="0.25">
      <c r="A72" s="26">
        <v>162</v>
      </c>
      <c r="B72" s="27">
        <f t="shared" si="13"/>
        <v>29180</v>
      </c>
      <c r="C72" s="32">
        <f t="shared" si="16"/>
        <v>33770</v>
      </c>
      <c r="D72" s="33">
        <f t="shared" si="17"/>
        <v>3070</v>
      </c>
      <c r="E72" s="34"/>
      <c r="F72" s="26">
        <v>212</v>
      </c>
      <c r="G72" s="27">
        <f t="shared" si="14"/>
        <v>40680</v>
      </c>
      <c r="H72" s="32">
        <f t="shared" si="18"/>
        <v>46420.000000000007</v>
      </c>
      <c r="I72" s="33">
        <f t="shared" si="19"/>
        <v>4220</v>
      </c>
      <c r="J72" s="34"/>
      <c r="K72" s="26">
        <v>262</v>
      </c>
      <c r="L72" s="27">
        <f t="shared" si="15"/>
        <v>52180</v>
      </c>
      <c r="M72" s="32">
        <f t="shared" si="20"/>
        <v>59070.000000000007</v>
      </c>
      <c r="N72" s="33">
        <f t="shared" si="21"/>
        <v>5370</v>
      </c>
    </row>
    <row r="73" spans="1:14" ht="14.1" customHeight="1" x14ac:dyDescent="0.25">
      <c r="A73" s="26">
        <v>163</v>
      </c>
      <c r="B73" s="27">
        <f t="shared" si="13"/>
        <v>29410</v>
      </c>
      <c r="C73" s="32">
        <f t="shared" si="16"/>
        <v>34023</v>
      </c>
      <c r="D73" s="33">
        <f t="shared" si="17"/>
        <v>3093</v>
      </c>
      <c r="E73" s="34"/>
      <c r="F73" s="26">
        <v>213</v>
      </c>
      <c r="G73" s="27">
        <f t="shared" si="14"/>
        <v>40910</v>
      </c>
      <c r="H73" s="32">
        <f t="shared" si="18"/>
        <v>46673.000000000007</v>
      </c>
      <c r="I73" s="33">
        <f t="shared" si="19"/>
        <v>4243</v>
      </c>
      <c r="J73" s="34"/>
      <c r="K73" s="26">
        <v>263</v>
      </c>
      <c r="L73" s="27">
        <f t="shared" si="15"/>
        <v>52410</v>
      </c>
      <c r="M73" s="32">
        <f t="shared" si="20"/>
        <v>59323.000000000007</v>
      </c>
      <c r="N73" s="33">
        <f t="shared" si="21"/>
        <v>5393</v>
      </c>
    </row>
    <row r="74" spans="1:14" ht="14.1" customHeight="1" x14ac:dyDescent="0.25">
      <c r="A74" s="24">
        <v>164</v>
      </c>
      <c r="B74" s="25">
        <f t="shared" si="13"/>
        <v>29640</v>
      </c>
      <c r="C74" s="32">
        <f t="shared" si="16"/>
        <v>34276</v>
      </c>
      <c r="D74" s="33">
        <f t="shared" si="17"/>
        <v>3116</v>
      </c>
      <c r="E74" s="34"/>
      <c r="F74" s="26">
        <v>214</v>
      </c>
      <c r="G74" s="25">
        <f t="shared" si="14"/>
        <v>41140</v>
      </c>
      <c r="H74" s="32">
        <f t="shared" si="18"/>
        <v>46926.000000000007</v>
      </c>
      <c r="I74" s="33">
        <f t="shared" si="19"/>
        <v>4266</v>
      </c>
      <c r="J74" s="34"/>
      <c r="K74" s="26">
        <v>264</v>
      </c>
      <c r="L74" s="25">
        <f t="shared" si="15"/>
        <v>52640</v>
      </c>
      <c r="M74" s="32">
        <f t="shared" si="20"/>
        <v>59576.000000000007</v>
      </c>
      <c r="N74" s="33">
        <f t="shared" si="21"/>
        <v>5416</v>
      </c>
    </row>
    <row r="75" spans="1:14" ht="14.1" customHeight="1" x14ac:dyDescent="0.25">
      <c r="A75" s="26">
        <v>165</v>
      </c>
      <c r="B75" s="27">
        <f t="shared" si="13"/>
        <v>29870</v>
      </c>
      <c r="C75" s="32">
        <f t="shared" si="16"/>
        <v>34529</v>
      </c>
      <c r="D75" s="33">
        <f t="shared" si="17"/>
        <v>3139</v>
      </c>
      <c r="E75" s="34"/>
      <c r="F75" s="26">
        <v>215</v>
      </c>
      <c r="G75" s="27">
        <f t="shared" si="14"/>
        <v>41370</v>
      </c>
      <c r="H75" s="32">
        <f t="shared" si="18"/>
        <v>47179.000000000007</v>
      </c>
      <c r="I75" s="33">
        <f t="shared" si="19"/>
        <v>4289</v>
      </c>
      <c r="J75" s="34"/>
      <c r="K75" s="26">
        <v>265</v>
      </c>
      <c r="L75" s="27">
        <f t="shared" si="15"/>
        <v>52870</v>
      </c>
      <c r="M75" s="32">
        <f t="shared" si="20"/>
        <v>59829.000000000007</v>
      </c>
      <c r="N75" s="33">
        <f t="shared" si="21"/>
        <v>5439</v>
      </c>
    </row>
    <row r="76" spans="1:14" ht="14.1" customHeight="1" x14ac:dyDescent="0.25">
      <c r="A76" s="26">
        <v>166</v>
      </c>
      <c r="B76" s="27">
        <f t="shared" si="13"/>
        <v>30100</v>
      </c>
      <c r="C76" s="32">
        <f t="shared" si="16"/>
        <v>34782</v>
      </c>
      <c r="D76" s="33">
        <f t="shared" si="17"/>
        <v>3162</v>
      </c>
      <c r="E76" s="34"/>
      <c r="F76" s="26">
        <v>216</v>
      </c>
      <c r="G76" s="27">
        <f t="shared" si="14"/>
        <v>41600</v>
      </c>
      <c r="H76" s="32">
        <f t="shared" si="18"/>
        <v>47432.000000000007</v>
      </c>
      <c r="I76" s="33">
        <f t="shared" si="19"/>
        <v>4312</v>
      </c>
      <c r="J76" s="34"/>
      <c r="K76" s="26">
        <v>266</v>
      </c>
      <c r="L76" s="27">
        <f t="shared" si="15"/>
        <v>53100</v>
      </c>
      <c r="M76" s="32">
        <f t="shared" si="20"/>
        <v>60082.000000000007</v>
      </c>
      <c r="N76" s="33">
        <f t="shared" si="21"/>
        <v>5462</v>
      </c>
    </row>
    <row r="77" spans="1:14" ht="14.1" customHeight="1" x14ac:dyDescent="0.25">
      <c r="A77" s="26">
        <v>167</v>
      </c>
      <c r="B77" s="27">
        <f t="shared" si="13"/>
        <v>30330</v>
      </c>
      <c r="C77" s="32">
        <f t="shared" si="16"/>
        <v>35035</v>
      </c>
      <c r="D77" s="33">
        <f t="shared" si="17"/>
        <v>3185</v>
      </c>
      <c r="E77" s="34"/>
      <c r="F77" s="26">
        <v>217</v>
      </c>
      <c r="G77" s="27">
        <f t="shared" si="14"/>
        <v>41830</v>
      </c>
      <c r="H77" s="32">
        <f t="shared" si="18"/>
        <v>47685.000000000007</v>
      </c>
      <c r="I77" s="33">
        <f t="shared" si="19"/>
        <v>4335</v>
      </c>
      <c r="J77" s="34"/>
      <c r="K77" s="26">
        <v>267</v>
      </c>
      <c r="L77" s="27">
        <f t="shared" si="15"/>
        <v>53330</v>
      </c>
      <c r="M77" s="32">
        <f t="shared" si="20"/>
        <v>60335.000000000007</v>
      </c>
      <c r="N77" s="33">
        <f t="shared" si="21"/>
        <v>5485</v>
      </c>
    </row>
    <row r="78" spans="1:14" ht="14.1" customHeight="1" x14ac:dyDescent="0.25">
      <c r="A78" s="26">
        <v>168</v>
      </c>
      <c r="B78" s="27">
        <f t="shared" si="13"/>
        <v>30560</v>
      </c>
      <c r="C78" s="32">
        <f t="shared" si="16"/>
        <v>35288</v>
      </c>
      <c r="D78" s="33">
        <f t="shared" si="17"/>
        <v>3208</v>
      </c>
      <c r="E78" s="34"/>
      <c r="F78" s="26">
        <v>218</v>
      </c>
      <c r="G78" s="27">
        <f t="shared" si="14"/>
        <v>42060</v>
      </c>
      <c r="H78" s="32">
        <f t="shared" si="18"/>
        <v>47938.000000000007</v>
      </c>
      <c r="I78" s="33">
        <f t="shared" si="19"/>
        <v>4358</v>
      </c>
      <c r="J78" s="34"/>
      <c r="K78" s="26">
        <v>268</v>
      </c>
      <c r="L78" s="27">
        <f t="shared" si="15"/>
        <v>53560</v>
      </c>
      <c r="M78" s="32">
        <f t="shared" si="20"/>
        <v>60588.000000000007</v>
      </c>
      <c r="N78" s="33">
        <f t="shared" si="21"/>
        <v>5508</v>
      </c>
    </row>
    <row r="79" spans="1:14" ht="14.1" customHeight="1" x14ac:dyDescent="0.25">
      <c r="A79" s="26">
        <v>169</v>
      </c>
      <c r="B79" s="27">
        <f t="shared" si="13"/>
        <v>30790</v>
      </c>
      <c r="C79" s="32">
        <f t="shared" si="16"/>
        <v>35541</v>
      </c>
      <c r="D79" s="33">
        <f t="shared" si="17"/>
        <v>3231</v>
      </c>
      <c r="E79" s="34"/>
      <c r="F79" s="26">
        <v>219</v>
      </c>
      <c r="G79" s="27">
        <f t="shared" si="14"/>
        <v>42290</v>
      </c>
      <c r="H79" s="32">
        <f t="shared" si="18"/>
        <v>48191.000000000007</v>
      </c>
      <c r="I79" s="33">
        <f t="shared" si="19"/>
        <v>4381</v>
      </c>
      <c r="J79" s="34"/>
      <c r="K79" s="26">
        <v>269</v>
      </c>
      <c r="L79" s="27">
        <f t="shared" si="15"/>
        <v>53790</v>
      </c>
      <c r="M79" s="32">
        <f t="shared" si="20"/>
        <v>60841.000000000007</v>
      </c>
      <c r="N79" s="33">
        <f t="shared" si="21"/>
        <v>5531</v>
      </c>
    </row>
    <row r="80" spans="1:14" ht="14.1" customHeight="1" x14ac:dyDescent="0.25">
      <c r="A80" s="26">
        <v>170</v>
      </c>
      <c r="B80" s="27">
        <f t="shared" si="13"/>
        <v>31020</v>
      </c>
      <c r="C80" s="32">
        <f t="shared" si="16"/>
        <v>35794</v>
      </c>
      <c r="D80" s="33">
        <f t="shared" si="17"/>
        <v>3254</v>
      </c>
      <c r="E80" s="34"/>
      <c r="F80" s="26">
        <v>220</v>
      </c>
      <c r="G80" s="27">
        <f t="shared" si="14"/>
        <v>42520</v>
      </c>
      <c r="H80" s="32">
        <f t="shared" si="18"/>
        <v>48444.000000000007</v>
      </c>
      <c r="I80" s="33">
        <f t="shared" si="19"/>
        <v>4404</v>
      </c>
      <c r="J80" s="34"/>
      <c r="K80" s="26">
        <v>270</v>
      </c>
      <c r="L80" s="27">
        <f t="shared" si="15"/>
        <v>54020</v>
      </c>
      <c r="M80" s="32">
        <f t="shared" si="20"/>
        <v>61094.000000000007</v>
      </c>
      <c r="N80" s="33">
        <f t="shared" si="21"/>
        <v>5554</v>
      </c>
    </row>
    <row r="81" spans="1:14" ht="14.1" customHeight="1" x14ac:dyDescent="0.25">
      <c r="A81" s="24">
        <v>171</v>
      </c>
      <c r="B81" s="25">
        <f t="shared" si="13"/>
        <v>31250</v>
      </c>
      <c r="C81" s="32">
        <f t="shared" si="16"/>
        <v>36047</v>
      </c>
      <c r="D81" s="33">
        <f t="shared" si="17"/>
        <v>3277</v>
      </c>
      <c r="E81" s="34"/>
      <c r="F81" s="26">
        <v>221</v>
      </c>
      <c r="G81" s="25">
        <f t="shared" si="14"/>
        <v>42750</v>
      </c>
      <c r="H81" s="32">
        <f t="shared" si="18"/>
        <v>48697.000000000007</v>
      </c>
      <c r="I81" s="33">
        <f t="shared" si="19"/>
        <v>4427</v>
      </c>
      <c r="J81" s="34"/>
      <c r="K81" s="26">
        <v>271</v>
      </c>
      <c r="L81" s="25">
        <f t="shared" si="15"/>
        <v>54250</v>
      </c>
      <c r="M81" s="32">
        <f t="shared" si="20"/>
        <v>61347.000000000007</v>
      </c>
      <c r="N81" s="33">
        <f t="shared" si="21"/>
        <v>5577</v>
      </c>
    </row>
    <row r="82" spans="1:14" ht="14.1" customHeight="1" x14ac:dyDescent="0.25">
      <c r="A82" s="26">
        <v>172</v>
      </c>
      <c r="B82" s="27">
        <f t="shared" si="13"/>
        <v>31480</v>
      </c>
      <c r="C82" s="32">
        <f t="shared" si="16"/>
        <v>36300</v>
      </c>
      <c r="D82" s="33">
        <f t="shared" si="17"/>
        <v>3300</v>
      </c>
      <c r="E82" s="34"/>
      <c r="F82" s="26">
        <v>222</v>
      </c>
      <c r="G82" s="27">
        <f t="shared" si="14"/>
        <v>42980</v>
      </c>
      <c r="H82" s="32">
        <f t="shared" si="18"/>
        <v>48950.000000000007</v>
      </c>
      <c r="I82" s="33">
        <f t="shared" si="19"/>
        <v>4450</v>
      </c>
      <c r="J82" s="34"/>
      <c r="K82" s="26">
        <v>272</v>
      </c>
      <c r="L82" s="27">
        <f t="shared" si="15"/>
        <v>54480</v>
      </c>
      <c r="M82" s="32">
        <f t="shared" si="20"/>
        <v>61600.000000000007</v>
      </c>
      <c r="N82" s="33">
        <f t="shared" si="21"/>
        <v>5600</v>
      </c>
    </row>
    <row r="83" spans="1:14" ht="14.1" customHeight="1" x14ac:dyDescent="0.25">
      <c r="A83" s="26">
        <v>173</v>
      </c>
      <c r="B83" s="27">
        <f t="shared" si="13"/>
        <v>31710</v>
      </c>
      <c r="C83" s="32">
        <f t="shared" si="16"/>
        <v>36553</v>
      </c>
      <c r="D83" s="33">
        <f t="shared" si="17"/>
        <v>3323</v>
      </c>
      <c r="E83" s="34"/>
      <c r="F83" s="26">
        <v>223</v>
      </c>
      <c r="G83" s="27">
        <f t="shared" si="14"/>
        <v>43210</v>
      </c>
      <c r="H83" s="32">
        <f t="shared" si="18"/>
        <v>49203.000000000007</v>
      </c>
      <c r="I83" s="33">
        <f t="shared" si="19"/>
        <v>4473</v>
      </c>
      <c r="J83" s="34"/>
      <c r="K83" s="26">
        <v>273</v>
      </c>
      <c r="L83" s="27">
        <f t="shared" si="15"/>
        <v>54710</v>
      </c>
      <c r="M83" s="32">
        <f t="shared" si="20"/>
        <v>61853.000000000007</v>
      </c>
      <c r="N83" s="33">
        <f t="shared" si="21"/>
        <v>5623</v>
      </c>
    </row>
    <row r="84" spans="1:14" ht="14.1" customHeight="1" x14ac:dyDescent="0.25">
      <c r="A84" s="26">
        <v>174</v>
      </c>
      <c r="B84" s="27">
        <f t="shared" si="13"/>
        <v>31940</v>
      </c>
      <c r="C84" s="32">
        <f t="shared" si="16"/>
        <v>36806</v>
      </c>
      <c r="D84" s="33">
        <f t="shared" si="17"/>
        <v>3346</v>
      </c>
      <c r="E84" s="34"/>
      <c r="F84" s="26">
        <v>224</v>
      </c>
      <c r="G84" s="27">
        <f t="shared" si="14"/>
        <v>43440</v>
      </c>
      <c r="H84" s="32">
        <f t="shared" si="18"/>
        <v>49456.000000000007</v>
      </c>
      <c r="I84" s="33">
        <f t="shared" si="19"/>
        <v>4496</v>
      </c>
      <c r="J84" s="34"/>
      <c r="K84" s="26">
        <v>274</v>
      </c>
      <c r="L84" s="27">
        <f t="shared" si="15"/>
        <v>54940</v>
      </c>
      <c r="M84" s="32">
        <f t="shared" si="20"/>
        <v>62106.000000000007</v>
      </c>
      <c r="N84" s="33">
        <f t="shared" si="21"/>
        <v>5646</v>
      </c>
    </row>
    <row r="85" spans="1:14" ht="14.1" customHeight="1" x14ac:dyDescent="0.25">
      <c r="A85" s="26">
        <v>175</v>
      </c>
      <c r="B85" s="27">
        <f t="shared" si="13"/>
        <v>32170</v>
      </c>
      <c r="C85" s="32">
        <f t="shared" si="16"/>
        <v>37059</v>
      </c>
      <c r="D85" s="33">
        <f t="shared" si="17"/>
        <v>3369</v>
      </c>
      <c r="E85" s="34"/>
      <c r="F85" s="26">
        <v>225</v>
      </c>
      <c r="G85" s="27">
        <f t="shared" si="14"/>
        <v>43670</v>
      </c>
      <c r="H85" s="32">
        <f t="shared" si="18"/>
        <v>49709.000000000007</v>
      </c>
      <c r="I85" s="33">
        <f t="shared" si="19"/>
        <v>4519</v>
      </c>
      <c r="J85" s="34"/>
      <c r="K85" s="26">
        <v>275</v>
      </c>
      <c r="L85" s="27">
        <f t="shared" si="15"/>
        <v>55170</v>
      </c>
      <c r="M85" s="32">
        <f t="shared" si="20"/>
        <v>62359.000000000007</v>
      </c>
      <c r="N85" s="33">
        <f t="shared" si="21"/>
        <v>5669</v>
      </c>
    </row>
    <row r="86" spans="1:14" ht="14.1" customHeight="1" x14ac:dyDescent="0.25">
      <c r="A86" s="26">
        <v>176</v>
      </c>
      <c r="B86" s="27">
        <f t="shared" si="13"/>
        <v>32400</v>
      </c>
      <c r="C86" s="32">
        <f t="shared" si="16"/>
        <v>37312</v>
      </c>
      <c r="D86" s="33">
        <f t="shared" si="17"/>
        <v>3392</v>
      </c>
      <c r="E86" s="34"/>
      <c r="F86" s="26">
        <v>226</v>
      </c>
      <c r="G86" s="27">
        <f t="shared" si="14"/>
        <v>43900</v>
      </c>
      <c r="H86" s="32">
        <f t="shared" si="18"/>
        <v>49962.000000000007</v>
      </c>
      <c r="I86" s="33">
        <f t="shared" si="19"/>
        <v>4542</v>
      </c>
      <c r="J86" s="34"/>
      <c r="K86" s="26">
        <v>276</v>
      </c>
      <c r="L86" s="27">
        <f t="shared" si="15"/>
        <v>55400</v>
      </c>
      <c r="M86" s="32">
        <f t="shared" si="20"/>
        <v>62612.000000000007</v>
      </c>
      <c r="N86" s="33">
        <f t="shared" si="21"/>
        <v>5692</v>
      </c>
    </row>
    <row r="87" spans="1:14" ht="14.1" customHeight="1" x14ac:dyDescent="0.25">
      <c r="A87" s="26">
        <v>177</v>
      </c>
      <c r="B87" s="27">
        <f t="shared" si="13"/>
        <v>32630</v>
      </c>
      <c r="C87" s="32">
        <f t="shared" si="16"/>
        <v>37565</v>
      </c>
      <c r="D87" s="33">
        <f t="shared" si="17"/>
        <v>3415</v>
      </c>
      <c r="E87" s="34"/>
      <c r="F87" s="26">
        <v>227</v>
      </c>
      <c r="G87" s="27">
        <f t="shared" si="14"/>
        <v>44130</v>
      </c>
      <c r="H87" s="32">
        <f t="shared" si="18"/>
        <v>50215.000000000007</v>
      </c>
      <c r="I87" s="33">
        <f t="shared" si="19"/>
        <v>4565</v>
      </c>
      <c r="J87" s="34"/>
      <c r="K87" s="26">
        <v>277</v>
      </c>
      <c r="L87" s="27">
        <f t="shared" si="15"/>
        <v>55630</v>
      </c>
      <c r="M87" s="32">
        <f t="shared" si="20"/>
        <v>62865.000000000007</v>
      </c>
      <c r="N87" s="33">
        <f t="shared" si="21"/>
        <v>5715</v>
      </c>
    </row>
    <row r="88" spans="1:14" ht="14.1" customHeight="1" x14ac:dyDescent="0.25">
      <c r="A88" s="26">
        <v>178</v>
      </c>
      <c r="B88" s="27">
        <f t="shared" si="13"/>
        <v>32860</v>
      </c>
      <c r="C88" s="32">
        <f t="shared" si="16"/>
        <v>37818</v>
      </c>
      <c r="D88" s="33">
        <f t="shared" si="17"/>
        <v>3438</v>
      </c>
      <c r="E88" s="34"/>
      <c r="F88" s="26">
        <v>228</v>
      </c>
      <c r="G88" s="27">
        <f t="shared" si="14"/>
        <v>44360</v>
      </c>
      <c r="H88" s="32">
        <f t="shared" si="18"/>
        <v>50468.000000000007</v>
      </c>
      <c r="I88" s="33">
        <f t="shared" si="19"/>
        <v>4588</v>
      </c>
      <c r="J88" s="34"/>
      <c r="K88" s="26">
        <v>278</v>
      </c>
      <c r="L88" s="27">
        <f t="shared" si="15"/>
        <v>55860</v>
      </c>
      <c r="M88" s="32">
        <f t="shared" si="20"/>
        <v>63118.000000000007</v>
      </c>
      <c r="N88" s="33">
        <f t="shared" si="21"/>
        <v>5738</v>
      </c>
    </row>
    <row r="89" spans="1:14" ht="14.1" customHeight="1" x14ac:dyDescent="0.25">
      <c r="A89" s="26">
        <v>179</v>
      </c>
      <c r="B89" s="27">
        <f t="shared" si="13"/>
        <v>33090</v>
      </c>
      <c r="C89" s="32">
        <f t="shared" si="16"/>
        <v>38071</v>
      </c>
      <c r="D89" s="33">
        <f t="shared" si="17"/>
        <v>3461</v>
      </c>
      <c r="E89" s="34"/>
      <c r="F89" s="26">
        <v>229</v>
      </c>
      <c r="G89" s="27">
        <f t="shared" si="14"/>
        <v>44590</v>
      </c>
      <c r="H89" s="32">
        <f t="shared" si="18"/>
        <v>50721.000000000007</v>
      </c>
      <c r="I89" s="33">
        <f t="shared" si="19"/>
        <v>4611</v>
      </c>
      <c r="J89" s="34"/>
      <c r="K89" s="26">
        <v>279</v>
      </c>
      <c r="L89" s="27">
        <f t="shared" si="15"/>
        <v>56090</v>
      </c>
      <c r="M89" s="32">
        <f t="shared" si="20"/>
        <v>63371.000000000007</v>
      </c>
      <c r="N89" s="33">
        <f t="shared" si="21"/>
        <v>5761</v>
      </c>
    </row>
    <row r="90" spans="1:14" ht="14.1" customHeight="1" x14ac:dyDescent="0.25">
      <c r="A90" s="26">
        <v>180</v>
      </c>
      <c r="B90" s="27">
        <f t="shared" si="13"/>
        <v>33320</v>
      </c>
      <c r="C90" s="32">
        <f t="shared" si="16"/>
        <v>38324</v>
      </c>
      <c r="D90" s="33">
        <f t="shared" si="17"/>
        <v>3484</v>
      </c>
      <c r="E90" s="34"/>
      <c r="F90" s="26">
        <v>230</v>
      </c>
      <c r="G90" s="27">
        <f t="shared" si="14"/>
        <v>44820</v>
      </c>
      <c r="H90" s="32">
        <f t="shared" si="18"/>
        <v>50974.000000000007</v>
      </c>
      <c r="I90" s="33">
        <f t="shared" si="19"/>
        <v>4634</v>
      </c>
      <c r="J90" s="34"/>
      <c r="K90" s="26">
        <v>280</v>
      </c>
      <c r="L90" s="27">
        <f t="shared" si="15"/>
        <v>56320</v>
      </c>
      <c r="M90" s="32">
        <f t="shared" si="20"/>
        <v>63624.000000000007</v>
      </c>
      <c r="N90" s="33">
        <f t="shared" si="21"/>
        <v>5784</v>
      </c>
    </row>
    <row r="91" spans="1:14" ht="14.1" customHeight="1" x14ac:dyDescent="0.25">
      <c r="A91" s="26">
        <v>181</v>
      </c>
      <c r="B91" s="27">
        <f t="shared" si="13"/>
        <v>33550</v>
      </c>
      <c r="C91" s="32">
        <f t="shared" si="16"/>
        <v>38577</v>
      </c>
      <c r="D91" s="33">
        <f t="shared" si="17"/>
        <v>3507</v>
      </c>
      <c r="E91" s="34"/>
      <c r="F91" s="26">
        <v>231</v>
      </c>
      <c r="G91" s="27">
        <f t="shared" si="14"/>
        <v>45050</v>
      </c>
      <c r="H91" s="32">
        <f t="shared" si="18"/>
        <v>51227.000000000007</v>
      </c>
      <c r="I91" s="33">
        <f t="shared" si="19"/>
        <v>4657</v>
      </c>
      <c r="J91" s="34"/>
      <c r="K91" s="26">
        <v>281</v>
      </c>
      <c r="L91" s="27">
        <f t="shared" si="15"/>
        <v>56550</v>
      </c>
      <c r="M91" s="32">
        <f t="shared" si="20"/>
        <v>63877.000000000007</v>
      </c>
      <c r="N91" s="33">
        <f t="shared" si="21"/>
        <v>5807</v>
      </c>
    </row>
    <row r="92" spans="1:14" ht="14.1" customHeight="1" x14ac:dyDescent="0.25">
      <c r="A92" s="26">
        <v>182</v>
      </c>
      <c r="B92" s="27">
        <f t="shared" si="13"/>
        <v>33780</v>
      </c>
      <c r="C92" s="32">
        <f t="shared" si="16"/>
        <v>38830</v>
      </c>
      <c r="D92" s="33">
        <f t="shared" si="17"/>
        <v>3530</v>
      </c>
      <c r="E92" s="34"/>
      <c r="F92" s="26">
        <v>232</v>
      </c>
      <c r="G92" s="27">
        <f t="shared" si="14"/>
        <v>45280</v>
      </c>
      <c r="H92" s="32">
        <f t="shared" si="18"/>
        <v>51480.000000000007</v>
      </c>
      <c r="I92" s="33">
        <f t="shared" si="19"/>
        <v>4680</v>
      </c>
      <c r="J92" s="34"/>
      <c r="K92" s="26">
        <v>282</v>
      </c>
      <c r="L92" s="27">
        <f t="shared" si="15"/>
        <v>56780</v>
      </c>
      <c r="M92" s="32">
        <f t="shared" si="20"/>
        <v>64130.000000000007</v>
      </c>
      <c r="N92" s="33">
        <f t="shared" si="21"/>
        <v>5830</v>
      </c>
    </row>
    <row r="93" spans="1:14" ht="14.1" customHeight="1" x14ac:dyDescent="0.25">
      <c r="A93" s="26">
        <v>183</v>
      </c>
      <c r="B93" s="27">
        <f t="shared" si="13"/>
        <v>34010</v>
      </c>
      <c r="C93" s="32">
        <f t="shared" si="16"/>
        <v>39083</v>
      </c>
      <c r="D93" s="33">
        <f t="shared" si="17"/>
        <v>3553</v>
      </c>
      <c r="E93" s="34"/>
      <c r="F93" s="26">
        <v>233</v>
      </c>
      <c r="G93" s="27">
        <f t="shared" si="14"/>
        <v>45510</v>
      </c>
      <c r="H93" s="32">
        <f t="shared" si="18"/>
        <v>51733.000000000007</v>
      </c>
      <c r="I93" s="33">
        <f t="shared" si="19"/>
        <v>4703</v>
      </c>
      <c r="J93" s="34"/>
      <c r="K93" s="26">
        <v>283</v>
      </c>
      <c r="L93" s="27">
        <f t="shared" si="15"/>
        <v>57010</v>
      </c>
      <c r="M93" s="32">
        <f t="shared" si="20"/>
        <v>64383.000000000007</v>
      </c>
      <c r="N93" s="33">
        <f t="shared" si="21"/>
        <v>5853</v>
      </c>
    </row>
    <row r="94" spans="1:14" ht="14.1" customHeight="1" x14ac:dyDescent="0.25">
      <c r="A94" s="26">
        <v>184</v>
      </c>
      <c r="B94" s="27">
        <f t="shared" si="13"/>
        <v>34240</v>
      </c>
      <c r="C94" s="32">
        <f t="shared" si="16"/>
        <v>39336</v>
      </c>
      <c r="D94" s="33">
        <f t="shared" si="17"/>
        <v>3576</v>
      </c>
      <c r="E94" s="34"/>
      <c r="F94" s="26">
        <v>234</v>
      </c>
      <c r="G94" s="27">
        <f t="shared" si="14"/>
        <v>45740</v>
      </c>
      <c r="H94" s="32">
        <f t="shared" si="18"/>
        <v>51986.000000000007</v>
      </c>
      <c r="I94" s="33">
        <f t="shared" si="19"/>
        <v>4726</v>
      </c>
      <c r="J94" s="34"/>
      <c r="K94" s="26">
        <v>284</v>
      </c>
      <c r="L94" s="27">
        <f t="shared" si="15"/>
        <v>57240</v>
      </c>
      <c r="M94" s="32">
        <f t="shared" si="20"/>
        <v>64636.000000000007</v>
      </c>
      <c r="N94" s="33">
        <f t="shared" si="21"/>
        <v>5876</v>
      </c>
    </row>
    <row r="95" spans="1:14" ht="14.1" customHeight="1" x14ac:dyDescent="0.25">
      <c r="A95" s="26">
        <v>185</v>
      </c>
      <c r="B95" s="27">
        <f t="shared" si="13"/>
        <v>34470</v>
      </c>
      <c r="C95" s="32">
        <f t="shared" si="16"/>
        <v>39589</v>
      </c>
      <c r="D95" s="33">
        <f t="shared" si="17"/>
        <v>3599</v>
      </c>
      <c r="E95" s="34"/>
      <c r="F95" s="26">
        <v>235</v>
      </c>
      <c r="G95" s="27">
        <f t="shared" si="14"/>
        <v>45970</v>
      </c>
      <c r="H95" s="32">
        <f t="shared" si="18"/>
        <v>52239.000000000007</v>
      </c>
      <c r="I95" s="33">
        <f t="shared" si="19"/>
        <v>4749</v>
      </c>
      <c r="J95" s="34"/>
      <c r="K95" s="26">
        <v>285</v>
      </c>
      <c r="L95" s="27">
        <f t="shared" si="15"/>
        <v>57470</v>
      </c>
      <c r="M95" s="32">
        <f t="shared" si="20"/>
        <v>64889.000000000007</v>
      </c>
      <c r="N95" s="33">
        <f t="shared" si="21"/>
        <v>5899</v>
      </c>
    </row>
    <row r="96" spans="1:14" ht="14.1" customHeight="1" x14ac:dyDescent="0.25">
      <c r="A96" s="26">
        <v>186</v>
      </c>
      <c r="B96" s="27">
        <f t="shared" si="13"/>
        <v>34700</v>
      </c>
      <c r="C96" s="32">
        <f t="shared" si="16"/>
        <v>39842</v>
      </c>
      <c r="D96" s="33">
        <f t="shared" si="17"/>
        <v>3622</v>
      </c>
      <c r="E96" s="34"/>
      <c r="F96" s="26">
        <v>236</v>
      </c>
      <c r="G96" s="27">
        <f t="shared" si="14"/>
        <v>46200</v>
      </c>
      <c r="H96" s="32">
        <f t="shared" si="18"/>
        <v>52492.000000000007</v>
      </c>
      <c r="I96" s="33">
        <f t="shared" si="19"/>
        <v>4772</v>
      </c>
      <c r="J96" s="34"/>
      <c r="K96" s="26">
        <v>286</v>
      </c>
      <c r="L96" s="27">
        <f t="shared" si="15"/>
        <v>57700</v>
      </c>
      <c r="M96" s="32">
        <f t="shared" si="20"/>
        <v>65142.000000000007</v>
      </c>
      <c r="N96" s="33">
        <f t="shared" si="21"/>
        <v>5922</v>
      </c>
    </row>
    <row r="97" spans="1:14" ht="14.1" customHeight="1" x14ac:dyDescent="0.25">
      <c r="A97" s="26">
        <v>187</v>
      </c>
      <c r="B97" s="27">
        <f t="shared" si="13"/>
        <v>34930</v>
      </c>
      <c r="C97" s="32">
        <f t="shared" si="16"/>
        <v>40095</v>
      </c>
      <c r="D97" s="33">
        <f t="shared" si="17"/>
        <v>3645</v>
      </c>
      <c r="E97" s="34"/>
      <c r="F97" s="26">
        <v>237</v>
      </c>
      <c r="G97" s="27">
        <f t="shared" si="14"/>
        <v>46430</v>
      </c>
      <c r="H97" s="32">
        <f t="shared" si="18"/>
        <v>52745.000000000007</v>
      </c>
      <c r="I97" s="33">
        <f t="shared" si="19"/>
        <v>4795</v>
      </c>
      <c r="J97" s="34"/>
      <c r="K97" s="26">
        <v>287</v>
      </c>
      <c r="L97" s="27">
        <f t="shared" si="15"/>
        <v>57930</v>
      </c>
      <c r="M97" s="32">
        <f t="shared" si="20"/>
        <v>65395.000000000007</v>
      </c>
      <c r="N97" s="33">
        <f t="shared" si="21"/>
        <v>5945</v>
      </c>
    </row>
    <row r="98" spans="1:14" ht="14.1" customHeight="1" x14ac:dyDescent="0.25">
      <c r="A98" s="26">
        <v>188</v>
      </c>
      <c r="B98" s="27">
        <f t="shared" si="13"/>
        <v>35160</v>
      </c>
      <c r="C98" s="32">
        <f t="shared" si="16"/>
        <v>40348</v>
      </c>
      <c r="D98" s="33">
        <f t="shared" si="17"/>
        <v>3668</v>
      </c>
      <c r="E98" s="34"/>
      <c r="F98" s="26">
        <v>238</v>
      </c>
      <c r="G98" s="27">
        <f t="shared" si="14"/>
        <v>46660</v>
      </c>
      <c r="H98" s="32">
        <f t="shared" si="18"/>
        <v>52998.000000000007</v>
      </c>
      <c r="I98" s="33">
        <f t="shared" si="19"/>
        <v>4818</v>
      </c>
      <c r="J98" s="34"/>
      <c r="K98" s="26">
        <v>288</v>
      </c>
      <c r="L98" s="27">
        <f t="shared" si="15"/>
        <v>58160</v>
      </c>
      <c r="M98" s="32">
        <f t="shared" si="20"/>
        <v>65648</v>
      </c>
      <c r="N98" s="33">
        <f t="shared" si="21"/>
        <v>5968</v>
      </c>
    </row>
    <row r="99" spans="1:14" ht="14.1" customHeight="1" x14ac:dyDescent="0.25">
      <c r="A99" s="26">
        <v>189</v>
      </c>
      <c r="B99" s="27">
        <f t="shared" si="13"/>
        <v>35390</v>
      </c>
      <c r="C99" s="32">
        <f t="shared" si="16"/>
        <v>40601</v>
      </c>
      <c r="D99" s="33">
        <f t="shared" si="17"/>
        <v>3691</v>
      </c>
      <c r="E99" s="34"/>
      <c r="F99" s="26">
        <v>239</v>
      </c>
      <c r="G99" s="27">
        <f t="shared" si="14"/>
        <v>46890</v>
      </c>
      <c r="H99" s="32">
        <f t="shared" si="18"/>
        <v>53251.000000000007</v>
      </c>
      <c r="I99" s="33">
        <f t="shared" si="19"/>
        <v>4841</v>
      </c>
      <c r="J99" s="34"/>
      <c r="K99" s="26">
        <v>289</v>
      </c>
      <c r="L99" s="27">
        <f t="shared" si="15"/>
        <v>58390</v>
      </c>
      <c r="M99" s="32">
        <f t="shared" si="20"/>
        <v>65901</v>
      </c>
      <c r="N99" s="33">
        <f t="shared" si="21"/>
        <v>5991</v>
      </c>
    </row>
    <row r="100" spans="1:14" ht="14.1" customHeight="1" x14ac:dyDescent="0.25">
      <c r="A100" s="24">
        <v>190</v>
      </c>
      <c r="B100" s="25">
        <f t="shared" si="13"/>
        <v>35620</v>
      </c>
      <c r="C100" s="32">
        <f t="shared" si="16"/>
        <v>40854</v>
      </c>
      <c r="D100" s="33">
        <f t="shared" si="17"/>
        <v>3714</v>
      </c>
      <c r="E100" s="34"/>
      <c r="F100" s="26">
        <v>240</v>
      </c>
      <c r="G100" s="25">
        <f t="shared" si="14"/>
        <v>47120</v>
      </c>
      <c r="H100" s="32">
        <f t="shared" si="18"/>
        <v>53504.000000000007</v>
      </c>
      <c r="I100" s="33">
        <f t="shared" si="19"/>
        <v>4864</v>
      </c>
      <c r="J100" s="34"/>
      <c r="K100" s="26">
        <v>290</v>
      </c>
      <c r="L100" s="25">
        <f t="shared" si="15"/>
        <v>58620</v>
      </c>
      <c r="M100" s="32">
        <f t="shared" si="20"/>
        <v>66154</v>
      </c>
      <c r="N100" s="33">
        <f t="shared" si="21"/>
        <v>6014</v>
      </c>
    </row>
    <row r="101" spans="1:14" ht="14.1" customHeight="1" x14ac:dyDescent="0.25">
      <c r="A101" s="26">
        <v>191</v>
      </c>
      <c r="B101" s="27">
        <f t="shared" si="13"/>
        <v>35850</v>
      </c>
      <c r="C101" s="32">
        <f t="shared" si="16"/>
        <v>41107</v>
      </c>
      <c r="D101" s="33">
        <f t="shared" si="17"/>
        <v>3737</v>
      </c>
      <c r="E101" s="34"/>
      <c r="F101" s="26">
        <v>241</v>
      </c>
      <c r="G101" s="27">
        <f t="shared" si="14"/>
        <v>47350</v>
      </c>
      <c r="H101" s="32">
        <f t="shared" si="18"/>
        <v>53757.000000000007</v>
      </c>
      <c r="I101" s="33">
        <f t="shared" si="19"/>
        <v>4887</v>
      </c>
      <c r="J101" s="34"/>
      <c r="K101" s="26">
        <v>291</v>
      </c>
      <c r="L101" s="27">
        <f t="shared" si="15"/>
        <v>58850</v>
      </c>
      <c r="M101" s="32">
        <f t="shared" si="20"/>
        <v>66407</v>
      </c>
      <c r="N101" s="33">
        <f t="shared" si="21"/>
        <v>6037</v>
      </c>
    </row>
    <row r="102" spans="1:14" ht="14.1" customHeight="1" x14ac:dyDescent="0.25">
      <c r="A102" s="26">
        <v>192</v>
      </c>
      <c r="B102" s="27">
        <f t="shared" si="13"/>
        <v>36080</v>
      </c>
      <c r="C102" s="32">
        <f t="shared" si="16"/>
        <v>41360</v>
      </c>
      <c r="D102" s="33">
        <f t="shared" si="17"/>
        <v>3760</v>
      </c>
      <c r="E102" s="34"/>
      <c r="F102" s="26">
        <v>242</v>
      </c>
      <c r="G102" s="27">
        <f t="shared" si="14"/>
        <v>47580</v>
      </c>
      <c r="H102" s="32">
        <f t="shared" si="18"/>
        <v>54010.000000000007</v>
      </c>
      <c r="I102" s="33">
        <f t="shared" si="19"/>
        <v>4910</v>
      </c>
      <c r="J102" s="34"/>
      <c r="K102" s="26">
        <v>292</v>
      </c>
      <c r="L102" s="27">
        <f t="shared" si="15"/>
        <v>59080</v>
      </c>
      <c r="M102" s="32">
        <f t="shared" si="20"/>
        <v>66660</v>
      </c>
      <c r="N102" s="33">
        <f t="shared" si="21"/>
        <v>6060</v>
      </c>
    </row>
    <row r="103" spans="1:14" ht="14.1" customHeight="1" x14ac:dyDescent="0.25">
      <c r="A103" s="26">
        <v>193</v>
      </c>
      <c r="B103" s="27">
        <f t="shared" si="13"/>
        <v>36310</v>
      </c>
      <c r="C103" s="32">
        <f t="shared" si="16"/>
        <v>41613</v>
      </c>
      <c r="D103" s="33">
        <f t="shared" si="17"/>
        <v>3783</v>
      </c>
      <c r="E103" s="34"/>
      <c r="F103" s="26">
        <v>243</v>
      </c>
      <c r="G103" s="27">
        <f t="shared" si="14"/>
        <v>47810</v>
      </c>
      <c r="H103" s="32">
        <f t="shared" si="18"/>
        <v>54263.000000000007</v>
      </c>
      <c r="I103" s="33">
        <f t="shared" si="19"/>
        <v>4933</v>
      </c>
      <c r="J103" s="34"/>
      <c r="K103" s="26">
        <v>293</v>
      </c>
      <c r="L103" s="27">
        <f t="shared" si="15"/>
        <v>59310</v>
      </c>
      <c r="M103" s="32">
        <f t="shared" si="20"/>
        <v>66913</v>
      </c>
      <c r="N103" s="33">
        <f t="shared" si="21"/>
        <v>6083</v>
      </c>
    </row>
    <row r="104" spans="1:14" ht="14.1" customHeight="1" x14ac:dyDescent="0.25">
      <c r="A104" s="26">
        <v>194</v>
      </c>
      <c r="B104" s="27">
        <f t="shared" si="13"/>
        <v>36540</v>
      </c>
      <c r="C104" s="32">
        <f t="shared" si="16"/>
        <v>41866</v>
      </c>
      <c r="D104" s="33">
        <f t="shared" si="17"/>
        <v>3806</v>
      </c>
      <c r="E104" s="34"/>
      <c r="F104" s="26">
        <v>244</v>
      </c>
      <c r="G104" s="27">
        <f t="shared" si="14"/>
        <v>48040</v>
      </c>
      <c r="H104" s="32">
        <f t="shared" si="18"/>
        <v>54516.000000000007</v>
      </c>
      <c r="I104" s="33">
        <f t="shared" si="19"/>
        <v>4956</v>
      </c>
      <c r="J104" s="34"/>
      <c r="K104" s="26">
        <v>294</v>
      </c>
      <c r="L104" s="27">
        <f t="shared" si="15"/>
        <v>59540</v>
      </c>
      <c r="M104" s="32">
        <f t="shared" si="20"/>
        <v>67166</v>
      </c>
      <c r="N104" s="33">
        <f t="shared" si="21"/>
        <v>6106</v>
      </c>
    </row>
    <row r="105" spans="1:14" ht="14.1" customHeight="1" x14ac:dyDescent="0.25">
      <c r="A105" s="26">
        <v>195</v>
      </c>
      <c r="B105" s="27">
        <f t="shared" si="13"/>
        <v>36770</v>
      </c>
      <c r="C105" s="32">
        <f t="shared" si="16"/>
        <v>42119</v>
      </c>
      <c r="D105" s="33">
        <f t="shared" si="17"/>
        <v>3829</v>
      </c>
      <c r="E105" s="34"/>
      <c r="F105" s="26">
        <v>245</v>
      </c>
      <c r="G105" s="27">
        <f t="shared" si="14"/>
        <v>48270</v>
      </c>
      <c r="H105" s="32">
        <f t="shared" si="18"/>
        <v>54769.000000000007</v>
      </c>
      <c r="I105" s="33">
        <f t="shared" si="19"/>
        <v>4979</v>
      </c>
      <c r="J105" s="34"/>
      <c r="K105" s="26">
        <v>295</v>
      </c>
      <c r="L105" s="27">
        <f t="shared" si="15"/>
        <v>59770</v>
      </c>
      <c r="M105" s="32">
        <f t="shared" si="20"/>
        <v>67419</v>
      </c>
      <c r="N105" s="33">
        <f t="shared" si="21"/>
        <v>6129</v>
      </c>
    </row>
    <row r="106" spans="1:14" ht="14.1" customHeight="1" x14ac:dyDescent="0.25">
      <c r="A106" s="26">
        <v>196</v>
      </c>
      <c r="B106" s="27">
        <f t="shared" si="13"/>
        <v>37000</v>
      </c>
      <c r="C106" s="32">
        <f t="shared" si="16"/>
        <v>42372</v>
      </c>
      <c r="D106" s="33">
        <f t="shared" si="17"/>
        <v>3852</v>
      </c>
      <c r="E106" s="34"/>
      <c r="F106" s="26">
        <v>246</v>
      </c>
      <c r="G106" s="27">
        <f t="shared" si="14"/>
        <v>48500</v>
      </c>
      <c r="H106" s="32">
        <f t="shared" si="18"/>
        <v>55022.000000000007</v>
      </c>
      <c r="I106" s="33">
        <f t="shared" si="19"/>
        <v>5002</v>
      </c>
      <c r="J106" s="34"/>
      <c r="K106" s="26">
        <v>296</v>
      </c>
      <c r="L106" s="27">
        <f t="shared" si="15"/>
        <v>60000</v>
      </c>
      <c r="M106" s="32">
        <f t="shared" si="20"/>
        <v>67672</v>
      </c>
      <c r="N106" s="33">
        <f t="shared" si="21"/>
        <v>6152</v>
      </c>
    </row>
    <row r="107" spans="1:14" ht="14.1" customHeight="1" x14ac:dyDescent="0.25">
      <c r="A107" s="24">
        <v>197</v>
      </c>
      <c r="B107" s="25">
        <f t="shared" si="13"/>
        <v>37230</v>
      </c>
      <c r="C107" s="32">
        <f t="shared" si="16"/>
        <v>42625</v>
      </c>
      <c r="D107" s="33">
        <f t="shared" si="17"/>
        <v>3875</v>
      </c>
      <c r="E107" s="34"/>
      <c r="F107" s="26">
        <v>247</v>
      </c>
      <c r="G107" s="25">
        <f t="shared" si="14"/>
        <v>48730</v>
      </c>
      <c r="H107" s="32">
        <f t="shared" si="18"/>
        <v>55275.000000000007</v>
      </c>
      <c r="I107" s="33">
        <f t="shared" si="19"/>
        <v>5025</v>
      </c>
      <c r="J107" s="34"/>
      <c r="K107" s="26">
        <v>297</v>
      </c>
      <c r="L107" s="25">
        <f t="shared" si="15"/>
        <v>60230</v>
      </c>
      <c r="M107" s="32">
        <f t="shared" si="20"/>
        <v>67925</v>
      </c>
      <c r="N107" s="33">
        <f t="shared" si="21"/>
        <v>6175</v>
      </c>
    </row>
    <row r="108" spans="1:14" ht="14.1" customHeight="1" x14ac:dyDescent="0.25">
      <c r="A108" s="26">
        <v>198</v>
      </c>
      <c r="B108" s="27">
        <f t="shared" si="13"/>
        <v>37460</v>
      </c>
      <c r="C108" s="32">
        <f t="shared" si="16"/>
        <v>42878</v>
      </c>
      <c r="D108" s="33">
        <f t="shared" si="17"/>
        <v>3898</v>
      </c>
      <c r="E108" s="34"/>
      <c r="F108" s="26">
        <v>248</v>
      </c>
      <c r="G108" s="27">
        <f t="shared" si="14"/>
        <v>48960</v>
      </c>
      <c r="H108" s="32">
        <f t="shared" si="18"/>
        <v>55528.000000000007</v>
      </c>
      <c r="I108" s="33">
        <f t="shared" si="19"/>
        <v>5048</v>
      </c>
      <c r="J108" s="34"/>
      <c r="K108" s="26">
        <v>298</v>
      </c>
      <c r="L108" s="27">
        <f t="shared" si="15"/>
        <v>60460</v>
      </c>
      <c r="M108" s="32">
        <f t="shared" si="20"/>
        <v>68178</v>
      </c>
      <c r="N108" s="33">
        <f t="shared" si="21"/>
        <v>6198</v>
      </c>
    </row>
    <row r="109" spans="1:14" ht="14.1" customHeight="1" x14ac:dyDescent="0.25">
      <c r="A109" s="26">
        <v>199</v>
      </c>
      <c r="B109" s="27">
        <f t="shared" si="13"/>
        <v>37690</v>
      </c>
      <c r="C109" s="32">
        <f t="shared" si="16"/>
        <v>43131</v>
      </c>
      <c r="D109" s="33">
        <f t="shared" si="17"/>
        <v>3921</v>
      </c>
      <c r="E109" s="34"/>
      <c r="F109" s="26">
        <v>249</v>
      </c>
      <c r="G109" s="27">
        <f t="shared" si="14"/>
        <v>49190</v>
      </c>
      <c r="H109" s="32">
        <f t="shared" si="18"/>
        <v>55781.000000000007</v>
      </c>
      <c r="I109" s="33">
        <f t="shared" si="19"/>
        <v>5071</v>
      </c>
      <c r="J109" s="34"/>
      <c r="K109" s="26">
        <v>299</v>
      </c>
      <c r="L109" s="27">
        <f t="shared" si="15"/>
        <v>60690</v>
      </c>
      <c r="M109" s="32">
        <f t="shared" si="20"/>
        <v>68431</v>
      </c>
      <c r="N109" s="33">
        <f t="shared" si="21"/>
        <v>6221</v>
      </c>
    </row>
    <row r="110" spans="1:14" ht="14.1" customHeight="1" thickBot="1" x14ac:dyDescent="0.3">
      <c r="A110" s="35">
        <v>200</v>
      </c>
      <c r="B110" s="36">
        <f t="shared" si="13"/>
        <v>37920</v>
      </c>
      <c r="C110" s="38">
        <f t="shared" si="16"/>
        <v>43384</v>
      </c>
      <c r="D110" s="39">
        <f t="shared" si="17"/>
        <v>3944</v>
      </c>
      <c r="E110" s="34"/>
      <c r="F110" s="35">
        <v>250</v>
      </c>
      <c r="G110" s="36">
        <f t="shared" si="14"/>
        <v>49420</v>
      </c>
      <c r="H110" s="40">
        <f t="shared" si="18"/>
        <v>56034.000000000007</v>
      </c>
      <c r="I110" s="41">
        <f t="shared" si="19"/>
        <v>5094</v>
      </c>
      <c r="J110" s="34"/>
      <c r="K110" s="35">
        <v>300</v>
      </c>
      <c r="L110" s="36">
        <f t="shared" si="15"/>
        <v>60920</v>
      </c>
      <c r="M110" s="40">
        <f t="shared" si="20"/>
        <v>68684</v>
      </c>
      <c r="N110" s="41">
        <f t="shared" si="21"/>
        <v>6244</v>
      </c>
    </row>
  </sheetData>
  <sheetProtection algorithmName="SHA-512" hashValue="/InFBUOxFTcUowoerPp/Gt1FDVJSvhg08TCgvm19MVP5HcioWXT1PkmwgxVh8G6rCjQoSkgVyYWXwqMWoArwwA==" saltValue="mAGlIwgbv5hNe/yAujkd3A==" spinCount="100000" sheet="1" objects="1" scenarios="1"/>
  <mergeCells count="41">
    <mergeCell ref="G5:G6"/>
    <mergeCell ref="A1:D2"/>
    <mergeCell ref="F1:I2"/>
    <mergeCell ref="K1:M2"/>
    <mergeCell ref="A3:B3"/>
    <mergeCell ref="F3:I3"/>
    <mergeCell ref="A4:B4"/>
    <mergeCell ref="A5:A6"/>
    <mergeCell ref="B5:B6"/>
    <mergeCell ref="C5:C6"/>
    <mergeCell ref="D5:D6"/>
    <mergeCell ref="F5:F6"/>
    <mergeCell ref="P9:Q9"/>
    <mergeCell ref="H5:H6"/>
    <mergeCell ref="I5:I6"/>
    <mergeCell ref="K5:K6"/>
    <mergeCell ref="L5:L6"/>
    <mergeCell ref="M5:M6"/>
    <mergeCell ref="N5:N6"/>
    <mergeCell ref="P5:R5"/>
    <mergeCell ref="S5:T5"/>
    <mergeCell ref="P6:Q6"/>
    <mergeCell ref="P7:Q7"/>
    <mergeCell ref="P8:Q8"/>
    <mergeCell ref="A59:A60"/>
    <mergeCell ref="B59:B60"/>
    <mergeCell ref="C59:C60"/>
    <mergeCell ref="D59:D60"/>
    <mergeCell ref="F59:F60"/>
    <mergeCell ref="P10:Q10"/>
    <mergeCell ref="P11:Q11"/>
    <mergeCell ref="P12:Q12"/>
    <mergeCell ref="P13:Q13"/>
    <mergeCell ref="P14:R14"/>
    <mergeCell ref="N59:N60"/>
    <mergeCell ref="G59:G60"/>
    <mergeCell ref="H59:H60"/>
    <mergeCell ref="I59:I60"/>
    <mergeCell ref="K59:K60"/>
    <mergeCell ref="L59:L60"/>
    <mergeCell ref="M59:M60"/>
  </mergeCells>
  <phoneticPr fontId="2"/>
  <dataValidations count="1">
    <dataValidation type="list" errorStyle="warning" allowBlank="1" showInputMessage="1" showErrorMessage="1" errorTitle="選択してください" promptTitle="口径選択" prompt="リストから選択してください" sqref="C3">
      <formula1>$P$6:$P$13</formula1>
    </dataValidation>
  </dataValidations>
  <printOptions horizontalCentered="1"/>
  <pageMargins left="0.39370078740157483" right="0.39370078740157483" top="0.78740157480314965" bottom="0.59055118110236227" header="0.51181102362204722" footer="0.51181102362204722"/>
  <pageSetup paperSize="9" scale="90" orientation="portrait" r:id="rId1"/>
  <headerFooter alignWithMargins="0">
    <oddHeader>&amp;R令和5年10月１日現在</oddHeader>
    <oddFooter>&amp;R&amp;"ＭＳ Ｐゴシック,太字"&amp;10愛知県美浜町水道事業</oddFooter>
  </headerFooter>
  <rowBreaks count="1" manualBreakCount="1">
    <brk id="58" max="1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水道料金早見表（R6.5～）</vt:lpstr>
      <vt:lpstr>'水道料金早見表（R6.5～）'!Print_Area</vt:lpstr>
      <vt:lpstr>'水道料金早見表（R6.5～）'!Print_Titles</vt:lpstr>
    </vt:vector>
  </TitlesOfParts>
  <Company>美浜町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水道課</dc:creator>
  <cp:lastModifiedBy>三浦　陽子</cp:lastModifiedBy>
  <cp:lastPrinted>2023-07-21T08:11:45Z</cp:lastPrinted>
  <dcterms:created xsi:type="dcterms:W3CDTF">2010-07-09T01:40:12Z</dcterms:created>
  <dcterms:modified xsi:type="dcterms:W3CDTF">2023-08-07T06:32:50Z</dcterms:modified>
</cp:coreProperties>
</file>