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100.119\share\産業建設部\水道課\業務係\水道料金関係\水道料金早見表\HP用\１か月\"/>
    </mc:Choice>
  </mc:AlternateContent>
  <bookViews>
    <workbookView xWindow="10305" yWindow="-15" windowWidth="8925" windowHeight="11790" tabRatio="693"/>
  </bookViews>
  <sheets>
    <sheet name="水道料金早見表（R6.5～）" sheetId="11" r:id="rId1"/>
  </sheets>
  <definedNames>
    <definedName name="_xlnm._FilterDatabase" localSheetId="0" hidden="1">'水道料金早見表（R6.5～）'!$A$1:$D$1</definedName>
    <definedName name="_xlnm.Print_Area" localSheetId="0">'水道料金早見表（R6.5～）'!$A$1:$N$111</definedName>
    <definedName name="_xlnm.Print_Titles" localSheetId="0">'水道料金早見表（R6.5～）'!$1:$4</definedName>
  </definedNames>
  <calcPr calcId="162913"/>
</workbook>
</file>

<file path=xl/calcChain.xml><?xml version="1.0" encoding="utf-8"?>
<calcChain xmlns="http://schemas.openxmlformats.org/spreadsheetml/2006/main">
  <c r="G36" i="11" l="1"/>
  <c r="B14" i="11"/>
  <c r="B17" i="11" l="1"/>
  <c r="B16" i="11"/>
  <c r="B8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65" i="11"/>
  <c r="B66" i="11"/>
  <c r="B67" i="11"/>
  <c r="B68" i="11"/>
  <c r="B69" i="11"/>
  <c r="B70" i="11"/>
  <c r="B71" i="11"/>
  <c r="B72" i="11"/>
  <c r="B64" i="11"/>
  <c r="B63" i="11"/>
  <c r="B62" i="11"/>
  <c r="B61" i="11"/>
  <c r="L20" i="11"/>
  <c r="G19" i="11"/>
  <c r="L40" i="11"/>
  <c r="L47" i="11"/>
  <c r="L56" i="11"/>
  <c r="L55" i="11"/>
  <c r="L54" i="11"/>
  <c r="L53" i="11"/>
  <c r="L52" i="11"/>
  <c r="L51" i="11"/>
  <c r="L50" i="11"/>
  <c r="L49" i="11"/>
  <c r="L48" i="11"/>
  <c r="L46" i="11"/>
  <c r="L45" i="11"/>
  <c r="L44" i="11"/>
  <c r="L43" i="11"/>
  <c r="L42" i="11"/>
  <c r="L41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6" i="11"/>
  <c r="B27" i="11"/>
  <c r="B25" i="11"/>
  <c r="B24" i="11"/>
  <c r="B23" i="11"/>
  <c r="B22" i="11"/>
  <c r="B21" i="11"/>
  <c r="B20" i="11"/>
  <c r="B19" i="11"/>
  <c r="B18" i="11"/>
  <c r="B7" i="11"/>
  <c r="B13" i="11"/>
  <c r="B12" i="11" l="1"/>
  <c r="B11" i="11"/>
  <c r="B10" i="11"/>
  <c r="B9" i="11"/>
  <c r="C4" i="11"/>
  <c r="N63" i="11" l="1"/>
  <c r="N71" i="11"/>
  <c r="N79" i="11"/>
  <c r="N87" i="11"/>
  <c r="N95" i="11"/>
  <c r="N103" i="11"/>
  <c r="N61" i="11"/>
  <c r="I69" i="11"/>
  <c r="I77" i="11"/>
  <c r="I85" i="11"/>
  <c r="I93" i="11"/>
  <c r="I101" i="11"/>
  <c r="I109" i="11"/>
  <c r="D67" i="11"/>
  <c r="D75" i="11"/>
  <c r="D83" i="11"/>
  <c r="D91" i="11"/>
  <c r="D99" i="11"/>
  <c r="D107" i="11"/>
  <c r="N31" i="11"/>
  <c r="N39" i="11"/>
  <c r="N47" i="11"/>
  <c r="N55" i="11"/>
  <c r="N14" i="11"/>
  <c r="N22" i="11"/>
  <c r="I9" i="11"/>
  <c r="I17" i="11"/>
  <c r="I25" i="11"/>
  <c r="I33" i="11"/>
  <c r="I41" i="11"/>
  <c r="I49" i="11"/>
  <c r="I7" i="11"/>
  <c r="D43" i="11"/>
  <c r="D51" i="11"/>
  <c r="D9" i="11"/>
  <c r="D17" i="11"/>
  <c r="D25" i="11"/>
  <c r="D33" i="11"/>
  <c r="M65" i="11"/>
  <c r="M73" i="11"/>
  <c r="M81" i="11"/>
  <c r="M89" i="11"/>
  <c r="M97" i="11"/>
  <c r="M105" i="11"/>
  <c r="H63" i="11"/>
  <c r="H71" i="11"/>
  <c r="H79" i="11"/>
  <c r="H87" i="11"/>
  <c r="H95" i="11"/>
  <c r="H103" i="11"/>
  <c r="H62" i="11"/>
  <c r="C69" i="11"/>
  <c r="C77" i="11"/>
  <c r="C85" i="11"/>
  <c r="C93" i="11"/>
  <c r="C101" i="11"/>
  <c r="C109" i="11"/>
  <c r="M13" i="11"/>
  <c r="M21" i="11"/>
  <c r="M29" i="11"/>
  <c r="M37" i="11"/>
  <c r="M45" i="11"/>
  <c r="M53" i="11"/>
  <c r="H10" i="11"/>
  <c r="H18" i="11"/>
  <c r="H26" i="11"/>
  <c r="H34" i="11"/>
  <c r="H42" i="11"/>
  <c r="H50" i="11"/>
  <c r="C43" i="11"/>
  <c r="C51" i="11"/>
  <c r="C16" i="11"/>
  <c r="C24" i="11"/>
  <c r="C32" i="11"/>
  <c r="C40" i="11"/>
  <c r="C12" i="11"/>
  <c r="N64" i="11"/>
  <c r="N72" i="11"/>
  <c r="N80" i="11"/>
  <c r="N88" i="11"/>
  <c r="N96" i="11"/>
  <c r="N104" i="11"/>
  <c r="N65" i="11"/>
  <c r="N73" i="11"/>
  <c r="N81" i="11"/>
  <c r="N89" i="11"/>
  <c r="N97" i="11"/>
  <c r="N105" i="11"/>
  <c r="I63" i="11"/>
  <c r="I71" i="11"/>
  <c r="I79" i="11"/>
  <c r="I87" i="11"/>
  <c r="I95" i="11"/>
  <c r="I103" i="11"/>
  <c r="I61" i="11"/>
  <c r="D69" i="11"/>
  <c r="D77" i="11"/>
  <c r="D85" i="11"/>
  <c r="D93" i="11"/>
  <c r="D101" i="11"/>
  <c r="D109" i="11"/>
  <c r="N33" i="11"/>
  <c r="N41" i="11"/>
  <c r="N49" i="11"/>
  <c r="N8" i="11"/>
  <c r="N16" i="11"/>
  <c r="N24" i="11"/>
  <c r="I11" i="11"/>
  <c r="I19" i="11"/>
  <c r="I27" i="11"/>
  <c r="I35" i="11"/>
  <c r="I43" i="11"/>
  <c r="I51" i="11"/>
  <c r="D37" i="11"/>
  <c r="D45" i="11"/>
  <c r="D53" i="11"/>
  <c r="D11" i="11"/>
  <c r="D19" i="11"/>
  <c r="D27" i="11"/>
  <c r="D35" i="11"/>
  <c r="M67" i="11"/>
  <c r="M75" i="11"/>
  <c r="M83" i="11"/>
  <c r="M91" i="11"/>
  <c r="M99" i="11"/>
  <c r="M107" i="11"/>
  <c r="H65" i="11"/>
  <c r="H73" i="11"/>
  <c r="H81" i="11"/>
  <c r="H89" i="11"/>
  <c r="H97" i="11"/>
  <c r="H105" i="11"/>
  <c r="C63" i="11"/>
  <c r="C71" i="11"/>
  <c r="C79" i="11"/>
  <c r="C87" i="11"/>
  <c r="C95" i="11"/>
  <c r="C103" i="11"/>
  <c r="C62" i="11"/>
  <c r="M15" i="11"/>
  <c r="M23" i="11"/>
  <c r="M31" i="11"/>
  <c r="M39" i="11"/>
  <c r="M47" i="11"/>
  <c r="M55" i="11"/>
  <c r="H12" i="11"/>
  <c r="H20" i="11"/>
  <c r="H28" i="11"/>
  <c r="H36" i="11"/>
  <c r="H44" i="11"/>
  <c r="H52" i="11"/>
  <c r="C45" i="11"/>
  <c r="C53" i="11"/>
  <c r="C18" i="11"/>
  <c r="C26" i="11"/>
  <c r="C34" i="11"/>
  <c r="C42" i="11"/>
  <c r="N84" i="11"/>
  <c r="I66" i="11"/>
  <c r="I98" i="11"/>
  <c r="D72" i="11"/>
  <c r="N66" i="11"/>
  <c r="N74" i="11"/>
  <c r="N82" i="11"/>
  <c r="N90" i="11"/>
  <c r="N98" i="11"/>
  <c r="N106" i="11"/>
  <c r="I64" i="11"/>
  <c r="I72" i="11"/>
  <c r="I80" i="11"/>
  <c r="I88" i="11"/>
  <c r="I96" i="11"/>
  <c r="I104" i="11"/>
  <c r="D62" i="11"/>
  <c r="D70" i="11"/>
  <c r="D78" i="11"/>
  <c r="D86" i="11"/>
  <c r="D94" i="11"/>
  <c r="D102" i="11"/>
  <c r="D110" i="11"/>
  <c r="N34" i="11"/>
  <c r="N42" i="11"/>
  <c r="N50" i="11"/>
  <c r="N9" i="11"/>
  <c r="N17" i="11"/>
  <c r="N25" i="11"/>
  <c r="I12" i="11"/>
  <c r="I20" i="11"/>
  <c r="I28" i="11"/>
  <c r="I36" i="11"/>
  <c r="I44" i="11"/>
  <c r="I52" i="11"/>
  <c r="D38" i="11"/>
  <c r="D46" i="11"/>
  <c r="D54" i="11"/>
  <c r="D12" i="11"/>
  <c r="D20" i="11"/>
  <c r="D28" i="11"/>
  <c r="D8" i="11"/>
  <c r="M68" i="11"/>
  <c r="M76" i="11"/>
  <c r="M84" i="11"/>
  <c r="M92" i="11"/>
  <c r="M100" i="11"/>
  <c r="M108" i="11"/>
  <c r="H66" i="11"/>
  <c r="H74" i="11"/>
  <c r="H82" i="11"/>
  <c r="H90" i="11"/>
  <c r="H98" i="11"/>
  <c r="H106" i="11"/>
  <c r="C64" i="11"/>
  <c r="C72" i="11"/>
  <c r="C80" i="11"/>
  <c r="C88" i="11"/>
  <c r="C96" i="11"/>
  <c r="C104" i="11"/>
  <c r="C61" i="11"/>
  <c r="M16" i="11"/>
  <c r="M24" i="11"/>
  <c r="M32" i="11"/>
  <c r="M40" i="11"/>
  <c r="M48" i="11"/>
  <c r="M56" i="11"/>
  <c r="H13" i="11"/>
  <c r="H21" i="11"/>
  <c r="H29" i="11"/>
  <c r="H37" i="11"/>
  <c r="H45" i="11"/>
  <c r="H53" i="11"/>
  <c r="C46" i="11"/>
  <c r="C54" i="11"/>
  <c r="C19" i="11"/>
  <c r="C27" i="11"/>
  <c r="C35" i="11"/>
  <c r="C14" i="11"/>
  <c r="N68" i="11"/>
  <c r="N92" i="11"/>
  <c r="N100" i="11"/>
  <c r="N108" i="11"/>
  <c r="I74" i="11"/>
  <c r="I90" i="11"/>
  <c r="D64" i="11"/>
  <c r="D88" i="11"/>
  <c r="D96" i="11"/>
  <c r="N67" i="11"/>
  <c r="N75" i="11"/>
  <c r="N83" i="11"/>
  <c r="N91" i="11"/>
  <c r="N99" i="11"/>
  <c r="N107" i="11"/>
  <c r="I65" i="11"/>
  <c r="I73" i="11"/>
  <c r="I81" i="11"/>
  <c r="I89" i="11"/>
  <c r="I97" i="11"/>
  <c r="I105" i="11"/>
  <c r="D63" i="11"/>
  <c r="D71" i="11"/>
  <c r="D79" i="11"/>
  <c r="D87" i="11"/>
  <c r="D95" i="11"/>
  <c r="D103" i="11"/>
  <c r="D61" i="11"/>
  <c r="N35" i="11"/>
  <c r="N43" i="11"/>
  <c r="N51" i="11"/>
  <c r="N10" i="11"/>
  <c r="N18" i="11"/>
  <c r="N26" i="11"/>
  <c r="I13" i="11"/>
  <c r="I21" i="11"/>
  <c r="I29" i="11"/>
  <c r="I37" i="11"/>
  <c r="I45" i="11"/>
  <c r="I53" i="11"/>
  <c r="D39" i="11"/>
  <c r="D47" i="11"/>
  <c r="D55" i="11"/>
  <c r="D13" i="11"/>
  <c r="D21" i="11"/>
  <c r="D29" i="11"/>
  <c r="D7" i="11"/>
  <c r="M69" i="11"/>
  <c r="M77" i="11"/>
  <c r="M85" i="11"/>
  <c r="M93" i="11"/>
  <c r="M101" i="11"/>
  <c r="M109" i="11"/>
  <c r="H67" i="11"/>
  <c r="H75" i="11"/>
  <c r="H83" i="11"/>
  <c r="H91" i="11"/>
  <c r="H99" i="11"/>
  <c r="H107" i="11"/>
  <c r="C65" i="11"/>
  <c r="C73" i="11"/>
  <c r="C81" i="11"/>
  <c r="C89" i="11"/>
  <c r="C97" i="11"/>
  <c r="C105" i="11"/>
  <c r="M9" i="11"/>
  <c r="M17" i="11"/>
  <c r="M25" i="11"/>
  <c r="M33" i="11"/>
  <c r="M41" i="11"/>
  <c r="M49" i="11"/>
  <c r="M8" i="11"/>
  <c r="H14" i="11"/>
  <c r="H22" i="11"/>
  <c r="H30" i="11"/>
  <c r="H38" i="11"/>
  <c r="H46" i="11"/>
  <c r="H54" i="11"/>
  <c r="C47" i="11"/>
  <c r="C55" i="11"/>
  <c r="C20" i="11"/>
  <c r="C28" i="11"/>
  <c r="C36" i="11"/>
  <c r="C8" i="11"/>
  <c r="N76" i="11"/>
  <c r="I82" i="11"/>
  <c r="I106" i="11"/>
  <c r="D80" i="11"/>
  <c r="N69" i="11"/>
  <c r="N77" i="11"/>
  <c r="N85" i="11"/>
  <c r="N93" i="11"/>
  <c r="N101" i="11"/>
  <c r="N109" i="11"/>
  <c r="I67" i="11"/>
  <c r="I75" i="11"/>
  <c r="I83" i="11"/>
  <c r="I91" i="11"/>
  <c r="I99" i="11"/>
  <c r="I107" i="11"/>
  <c r="D65" i="11"/>
  <c r="D73" i="11"/>
  <c r="D81" i="11"/>
  <c r="D89" i="11"/>
  <c r="D97" i="11"/>
  <c r="D105" i="11"/>
  <c r="N29" i="11"/>
  <c r="N37" i="11"/>
  <c r="N45" i="11"/>
  <c r="N53" i="11"/>
  <c r="N12" i="11"/>
  <c r="N20" i="11"/>
  <c r="N7" i="11"/>
  <c r="I15" i="11"/>
  <c r="I23" i="11"/>
  <c r="I31" i="11"/>
  <c r="I39" i="11"/>
  <c r="I47" i="11"/>
  <c r="I55" i="11"/>
  <c r="D41" i="11"/>
  <c r="D49" i="11"/>
  <c r="D57" i="11"/>
  <c r="D15" i="11"/>
  <c r="D23" i="11"/>
  <c r="D31" i="11"/>
  <c r="M63" i="11"/>
  <c r="M71" i="11"/>
  <c r="M79" i="11"/>
  <c r="M87" i="11"/>
  <c r="M95" i="11"/>
  <c r="M103" i="11"/>
  <c r="M62" i="11"/>
  <c r="H69" i="11"/>
  <c r="H77" i="11"/>
  <c r="H85" i="11"/>
  <c r="H93" i="11"/>
  <c r="H101" i="11"/>
  <c r="H109" i="11"/>
  <c r="C67" i="11"/>
  <c r="C75" i="11"/>
  <c r="C83" i="11"/>
  <c r="C91" i="11"/>
  <c r="C99" i="11"/>
  <c r="C107" i="11"/>
  <c r="M11" i="11"/>
  <c r="M19" i="11"/>
  <c r="M27" i="11"/>
  <c r="M35" i="11"/>
  <c r="M43" i="11"/>
  <c r="M51" i="11"/>
  <c r="H56" i="11"/>
  <c r="H16" i="11"/>
  <c r="H24" i="11"/>
  <c r="H32" i="11"/>
  <c r="H40" i="11"/>
  <c r="H48" i="11"/>
  <c r="H8" i="11"/>
  <c r="C49" i="11"/>
  <c r="C57" i="11"/>
  <c r="C22" i="11"/>
  <c r="C30" i="11"/>
  <c r="C38" i="11"/>
  <c r="C10" i="11"/>
  <c r="N62" i="11"/>
  <c r="N70" i="11"/>
  <c r="N78" i="11"/>
  <c r="N86" i="11"/>
  <c r="N94" i="11"/>
  <c r="N102" i="11"/>
  <c r="N110" i="11"/>
  <c r="I68" i="11"/>
  <c r="I76" i="11"/>
  <c r="I84" i="11"/>
  <c r="I70" i="11"/>
  <c r="I110" i="11"/>
  <c r="D92" i="11"/>
  <c r="N32" i="11"/>
  <c r="N54" i="11"/>
  <c r="N27" i="11"/>
  <c r="I26" i="11"/>
  <c r="I48" i="11"/>
  <c r="D48" i="11"/>
  <c r="D18" i="11"/>
  <c r="M64" i="11"/>
  <c r="M86" i="11"/>
  <c r="M106" i="11"/>
  <c r="H78" i="11"/>
  <c r="H100" i="11"/>
  <c r="C70" i="11"/>
  <c r="C92" i="11"/>
  <c r="M10" i="11"/>
  <c r="M30" i="11"/>
  <c r="M52" i="11"/>
  <c r="H23" i="11"/>
  <c r="H43" i="11"/>
  <c r="C50" i="11"/>
  <c r="C29" i="11"/>
  <c r="C13" i="11"/>
  <c r="I78" i="11"/>
  <c r="D66" i="11"/>
  <c r="D98" i="11"/>
  <c r="N36" i="11"/>
  <c r="N56" i="11"/>
  <c r="I8" i="11"/>
  <c r="I30" i="11"/>
  <c r="I50" i="11"/>
  <c r="D50" i="11"/>
  <c r="D22" i="11"/>
  <c r="M66" i="11"/>
  <c r="M88" i="11"/>
  <c r="M110" i="11"/>
  <c r="H80" i="11"/>
  <c r="H102" i="11"/>
  <c r="C74" i="11"/>
  <c r="C94" i="11"/>
  <c r="M12" i="11"/>
  <c r="M34" i="11"/>
  <c r="M54" i="11"/>
  <c r="H47" i="11"/>
  <c r="I86" i="11"/>
  <c r="D68" i="11"/>
  <c r="D100" i="11"/>
  <c r="N38" i="11"/>
  <c r="N11" i="11"/>
  <c r="I10" i="11"/>
  <c r="I32" i="11"/>
  <c r="I54" i="11"/>
  <c r="D52" i="11"/>
  <c r="D24" i="11"/>
  <c r="M70" i="11"/>
  <c r="M90" i="11"/>
  <c r="M61" i="11"/>
  <c r="H84" i="11"/>
  <c r="H104" i="11"/>
  <c r="C76" i="11"/>
  <c r="C98" i="11"/>
  <c r="M14" i="11"/>
  <c r="M36" i="11"/>
  <c r="M7" i="11"/>
  <c r="H27" i="11"/>
  <c r="H49" i="11"/>
  <c r="C56" i="11"/>
  <c r="C33" i="11"/>
  <c r="M18" i="11"/>
  <c r="H9" i="11"/>
  <c r="C15" i="11"/>
  <c r="M42" i="11"/>
  <c r="H55" i="11"/>
  <c r="C39" i="11"/>
  <c r="D82" i="11"/>
  <c r="N19" i="11"/>
  <c r="I40" i="11"/>
  <c r="D32" i="11"/>
  <c r="H70" i="11"/>
  <c r="C84" i="11"/>
  <c r="M44" i="11"/>
  <c r="H7" i="11"/>
  <c r="C52" i="11"/>
  <c r="I92" i="11"/>
  <c r="D74" i="11"/>
  <c r="D104" i="11"/>
  <c r="N40" i="11"/>
  <c r="N13" i="11"/>
  <c r="I14" i="11"/>
  <c r="I34" i="11"/>
  <c r="I56" i="11"/>
  <c r="D56" i="11"/>
  <c r="D26" i="11"/>
  <c r="M72" i="11"/>
  <c r="M94" i="11"/>
  <c r="H64" i="11"/>
  <c r="H86" i="11"/>
  <c r="H108" i="11"/>
  <c r="C78" i="11"/>
  <c r="C100" i="11"/>
  <c r="M38" i="11"/>
  <c r="H31" i="11"/>
  <c r="H51" i="11"/>
  <c r="C37" i="11"/>
  <c r="C82" i="11"/>
  <c r="M20" i="11"/>
  <c r="H11" i="11"/>
  <c r="C17" i="11"/>
  <c r="I100" i="11"/>
  <c r="N46" i="11"/>
  <c r="I18" i="11"/>
  <c r="D10" i="11"/>
  <c r="M98" i="11"/>
  <c r="H61" i="11"/>
  <c r="M22" i="11"/>
  <c r="H35" i="11"/>
  <c r="C41" i="11"/>
  <c r="H25" i="11"/>
  <c r="I94" i="11"/>
  <c r="D76" i="11"/>
  <c r="D106" i="11"/>
  <c r="N44" i="11"/>
  <c r="N15" i="11"/>
  <c r="I16" i="11"/>
  <c r="I38" i="11"/>
  <c r="D36" i="11"/>
  <c r="D30" i="11"/>
  <c r="M74" i="11"/>
  <c r="M96" i="11"/>
  <c r="H68" i="11"/>
  <c r="H88" i="11"/>
  <c r="H110" i="11"/>
  <c r="C102" i="11"/>
  <c r="H33" i="11"/>
  <c r="D108" i="11"/>
  <c r="D40" i="11"/>
  <c r="M78" i="11"/>
  <c r="H92" i="11"/>
  <c r="C106" i="11"/>
  <c r="H15" i="11"/>
  <c r="C21" i="11"/>
  <c r="I102" i="11"/>
  <c r="D84" i="11"/>
  <c r="N28" i="11"/>
  <c r="N48" i="11"/>
  <c r="N21" i="11"/>
  <c r="I22" i="11"/>
  <c r="I42" i="11"/>
  <c r="D42" i="11"/>
  <c r="D14" i="11"/>
  <c r="D34" i="11"/>
  <c r="M80" i="11"/>
  <c r="M102" i="11"/>
  <c r="H72" i="11"/>
  <c r="H94" i="11"/>
  <c r="C66" i="11"/>
  <c r="C86" i="11"/>
  <c r="C108" i="11"/>
  <c r="M26" i="11"/>
  <c r="M46" i="11"/>
  <c r="H17" i="11"/>
  <c r="H39" i="11"/>
  <c r="C44" i="11"/>
  <c r="C23" i="11"/>
  <c r="C9" i="11"/>
  <c r="I62" i="11"/>
  <c r="I108" i="11"/>
  <c r="D90" i="11"/>
  <c r="N30" i="11"/>
  <c r="N52" i="11"/>
  <c r="N23" i="11"/>
  <c r="I24" i="11"/>
  <c r="I46" i="11"/>
  <c r="D44" i="11"/>
  <c r="D16" i="11"/>
  <c r="C7" i="11"/>
  <c r="M82" i="11"/>
  <c r="M104" i="11"/>
  <c r="H76" i="11"/>
  <c r="H96" i="11"/>
  <c r="C68" i="11"/>
  <c r="C90" i="11"/>
  <c r="C110" i="11"/>
  <c r="M28" i="11"/>
  <c r="M50" i="11"/>
  <c r="H19" i="11"/>
  <c r="H41" i="11"/>
  <c r="C48" i="11"/>
  <c r="C25" i="11"/>
  <c r="C11" i="11"/>
  <c r="C31" i="11"/>
  <c r="B110" i="11"/>
  <c r="G107" i="11"/>
  <c r="L104" i="11"/>
  <c r="B102" i="11"/>
  <c r="G99" i="11"/>
  <c r="L96" i="11"/>
  <c r="B94" i="11"/>
  <c r="G91" i="11"/>
  <c r="L88" i="11"/>
  <c r="G83" i="11"/>
  <c r="L80" i="11"/>
  <c r="G75" i="11"/>
  <c r="L72" i="11"/>
  <c r="G67" i="11"/>
  <c r="L64" i="11"/>
  <c r="L110" i="11"/>
  <c r="B108" i="11"/>
  <c r="G105" i="11"/>
  <c r="L102" i="11"/>
  <c r="B100" i="11"/>
  <c r="G97" i="11"/>
  <c r="L94" i="11"/>
  <c r="B92" i="11"/>
  <c r="G89" i="11"/>
  <c r="L86" i="11"/>
  <c r="G81" i="11"/>
  <c r="L78" i="11"/>
  <c r="G73" i="11"/>
  <c r="L70" i="11"/>
  <c r="G65" i="11"/>
  <c r="L62" i="11"/>
  <c r="L109" i="11"/>
  <c r="B107" i="11"/>
  <c r="G104" i="11"/>
  <c r="L101" i="11"/>
  <c r="B99" i="11"/>
  <c r="G96" i="11"/>
  <c r="L93" i="11"/>
  <c r="B91" i="11"/>
  <c r="G88" i="11"/>
  <c r="L85" i="11"/>
  <c r="G80" i="11"/>
  <c r="L77" i="11"/>
  <c r="G72" i="11"/>
  <c r="L69" i="11"/>
  <c r="G64" i="11"/>
  <c r="L61" i="11"/>
  <c r="G110" i="11"/>
  <c r="L107" i="11"/>
  <c r="B105" i="11"/>
  <c r="G102" i="11"/>
  <c r="L99" i="11"/>
  <c r="B97" i="11"/>
  <c r="G94" i="11"/>
  <c r="L91" i="11"/>
  <c r="B89" i="11"/>
  <c r="G86" i="11"/>
  <c r="L83" i="11"/>
  <c r="G78" i="11"/>
  <c r="L75" i="11"/>
  <c r="G70" i="11"/>
  <c r="L67" i="11"/>
  <c r="G62" i="11"/>
  <c r="G109" i="11"/>
  <c r="L106" i="11"/>
  <c r="B104" i="11"/>
  <c r="G101" i="11"/>
  <c r="L98" i="11"/>
  <c r="B96" i="11"/>
  <c r="G93" i="11"/>
  <c r="L90" i="11"/>
  <c r="G85" i="11"/>
  <c r="L82" i="11"/>
  <c r="G77" i="11"/>
  <c r="G108" i="11"/>
  <c r="B106" i="11"/>
  <c r="L103" i="11"/>
  <c r="L84" i="11"/>
  <c r="G82" i="11"/>
  <c r="L66" i="11"/>
  <c r="G61" i="11"/>
  <c r="L105" i="11"/>
  <c r="G103" i="11"/>
  <c r="B101" i="11"/>
  <c r="G84" i="11"/>
  <c r="L79" i="11"/>
  <c r="L73" i="11"/>
  <c r="B103" i="11"/>
  <c r="L100" i="11"/>
  <c r="G98" i="11"/>
  <c r="L81" i="11"/>
  <c r="G79" i="11"/>
  <c r="L71" i="11"/>
  <c r="G66" i="11"/>
  <c r="G100" i="11"/>
  <c r="B98" i="11"/>
  <c r="L95" i="11"/>
  <c r="L76" i="11"/>
  <c r="G71" i="11"/>
  <c r="L97" i="11"/>
  <c r="G95" i="11"/>
  <c r="B93" i="11"/>
  <c r="L74" i="11"/>
  <c r="G69" i="11"/>
  <c r="L108" i="11"/>
  <c r="G106" i="11"/>
  <c r="L89" i="11"/>
  <c r="G87" i="11"/>
  <c r="L68" i="11"/>
  <c r="G63" i="11"/>
  <c r="L87" i="11"/>
  <c r="L65" i="11"/>
  <c r="L92" i="11"/>
  <c r="B95" i="11"/>
  <c r="G76" i="11"/>
  <c r="G92" i="11"/>
  <c r="G74" i="11"/>
  <c r="G68" i="11"/>
  <c r="L63" i="11"/>
  <c r="G90" i="11"/>
  <c r="B109" i="11"/>
  <c r="B90" i="11"/>
  <c r="B15" i="11" l="1"/>
</calcChain>
</file>

<file path=xl/sharedStrings.xml><?xml version="1.0" encoding="utf-8"?>
<sst xmlns="http://schemas.openxmlformats.org/spreadsheetml/2006/main" count="61" uniqueCount="18">
  <si>
    <t>準備料金</t>
    <rPh sb="0" eb="2">
      <t>ジュンビ</t>
    </rPh>
    <rPh sb="2" eb="4">
      <t>リョウキン</t>
    </rPh>
    <phoneticPr fontId="2"/>
  </si>
  <si>
    <t>円</t>
    <rPh sb="0" eb="1">
      <t>エン</t>
    </rPh>
    <phoneticPr fontId="2"/>
  </si>
  <si>
    <t>㎜</t>
    <phoneticPr fontId="2"/>
  </si>
  <si>
    <t>水量料金</t>
    <rPh sb="0" eb="2">
      <t>スイリョウ</t>
    </rPh>
    <rPh sb="2" eb="4">
      <t>リョウキン</t>
    </rPh>
    <phoneticPr fontId="2"/>
  </si>
  <si>
    <t>口径別</t>
    <rPh sb="0" eb="2">
      <t>コウケイ</t>
    </rPh>
    <rPh sb="2" eb="3">
      <t>ベツ</t>
    </rPh>
    <phoneticPr fontId="2"/>
  </si>
  <si>
    <t>-</t>
    <phoneticPr fontId="2"/>
  </si>
  <si>
    <t>単価</t>
    <phoneticPr fontId="2"/>
  </si>
  <si>
    <t>使用
水量</t>
    <rPh sb="0" eb="2">
      <t>シヨウ</t>
    </rPh>
    <rPh sb="3" eb="5">
      <t>スイリョウ</t>
    </rPh>
    <phoneticPr fontId="2"/>
  </si>
  <si>
    <t>水量
料金</t>
    <rPh sb="0" eb="2">
      <t>スイリョウ</t>
    </rPh>
    <rPh sb="3" eb="5">
      <t>リョウキン</t>
    </rPh>
    <phoneticPr fontId="2"/>
  </si>
  <si>
    <t>水道料金早見表</t>
    <rPh sb="0" eb="2">
      <t>スイドウ</t>
    </rPh>
    <rPh sb="2" eb="4">
      <t>リョウキン</t>
    </rPh>
    <phoneticPr fontId="2"/>
  </si>
  <si>
    <t>うち
消費税</t>
    <rPh sb="3" eb="6">
      <t>ショウヒゼイ</t>
    </rPh>
    <phoneticPr fontId="2"/>
  </si>
  <si>
    <t>水道
料金</t>
    <rPh sb="0" eb="2">
      <t>スイドウ</t>
    </rPh>
    <rPh sb="3" eb="5">
      <t>リョウキン</t>
    </rPh>
    <phoneticPr fontId="2"/>
  </si>
  <si>
    <t>口　　径</t>
    <rPh sb="0" eb="1">
      <t>クチ</t>
    </rPh>
    <rPh sb="3" eb="4">
      <t>ケイ</t>
    </rPh>
    <phoneticPr fontId="2"/>
  </si>
  <si>
    <t>ｍｍ</t>
    <phoneticPr fontId="2"/>
  </si>
  <si>
    <t>　円</t>
    <rPh sb="1" eb="2">
      <t>エン</t>
    </rPh>
    <phoneticPr fontId="2"/>
  </si>
  <si>
    <t>消費税10％</t>
    <phoneticPr fontId="2"/>
  </si>
  <si>
    <t>基本料金</t>
    <rPh sb="0" eb="2">
      <t>キホン</t>
    </rPh>
    <rPh sb="2" eb="4">
      <t>リョウキン</t>
    </rPh>
    <phoneticPr fontId="2"/>
  </si>
  <si>
    <t>（専用・１ヶ月用)</t>
    <rPh sb="1" eb="3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</si>
</sst>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#,##0&quot;&quot;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7" xfId="0" applyBorder="1" applyAlignment="1" applyProtection="1">
      <alignment horizontal="center" vertical="center"/>
    </xf>
    <xf numFmtId="3" fontId="0" fillId="0" borderId="8" xfId="0" applyNumberFormat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3" fontId="0" fillId="0" borderId="11" xfId="0" applyNumberFormat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3" fontId="0" fillId="0" borderId="14" xfId="0" applyNumberForma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3" fontId="0" fillId="0" borderId="6" xfId="0" applyNumberFormat="1" applyFill="1" applyBorder="1" applyProtection="1">
      <alignment vertical="center"/>
    </xf>
    <xf numFmtId="3" fontId="0" fillId="0" borderId="9" xfId="0" applyNumberFormat="1" applyFill="1" applyBorder="1" applyProtection="1">
      <alignment vertical="center"/>
    </xf>
    <xf numFmtId="3" fontId="0" fillId="0" borderId="12" xfId="0" applyNumberFormat="1" applyFill="1" applyBorder="1" applyProtection="1">
      <alignment vertical="center"/>
    </xf>
    <xf numFmtId="0" fontId="0" fillId="0" borderId="20" xfId="0" applyBorder="1">
      <alignment vertical="center"/>
    </xf>
    <xf numFmtId="3" fontId="0" fillId="0" borderId="22" xfId="0" applyNumberFormat="1" applyBorder="1">
      <alignment vertical="center"/>
    </xf>
    <xf numFmtId="0" fontId="0" fillId="0" borderId="23" xfId="0" applyFill="1" applyBorder="1">
      <alignment vertical="center"/>
    </xf>
    <xf numFmtId="3" fontId="0" fillId="0" borderId="24" xfId="0" applyNumberFormat="1" applyFill="1" applyBorder="1">
      <alignment vertical="center"/>
    </xf>
    <xf numFmtId="0" fontId="0" fillId="0" borderId="19" xfId="0" applyFill="1" applyBorder="1">
      <alignment vertical="center"/>
    </xf>
    <xf numFmtId="3" fontId="0" fillId="0" borderId="21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25" xfId="0" applyFill="1" applyBorder="1">
      <alignment vertical="center"/>
    </xf>
    <xf numFmtId="3" fontId="0" fillId="0" borderId="26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4" fillId="2" borderId="3" xfId="0" applyNumberFormat="1" applyFont="1" applyFill="1" applyBorder="1" applyProtection="1">
      <alignment vertical="center"/>
      <protection locked="0"/>
    </xf>
    <xf numFmtId="0" fontId="0" fillId="0" borderId="4" xfId="0" applyFill="1" applyBorder="1">
      <alignment vertical="center"/>
    </xf>
    <xf numFmtId="0" fontId="0" fillId="0" borderId="6" xfId="0" applyBorder="1">
      <alignment vertical="center"/>
    </xf>
    <xf numFmtId="0" fontId="0" fillId="0" borderId="9" xfId="0" applyFill="1" applyBorder="1">
      <alignment vertical="center"/>
    </xf>
    <xf numFmtId="0" fontId="0" fillId="0" borderId="36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0" fillId="0" borderId="38" xfId="0" applyNumberFormat="1" applyFill="1" applyBorder="1">
      <alignment vertical="center"/>
    </xf>
    <xf numFmtId="3" fontId="0" fillId="0" borderId="39" xfId="0" applyNumberFormat="1" applyFill="1" applyBorder="1">
      <alignment vertical="center"/>
    </xf>
    <xf numFmtId="3" fontId="4" fillId="0" borderId="40" xfId="0" applyNumberFormat="1" applyFont="1" applyFill="1" applyBorder="1">
      <alignment vertical="center"/>
    </xf>
    <xf numFmtId="3" fontId="4" fillId="0" borderId="33" xfId="0" applyNumberFormat="1" applyFont="1" applyFill="1" applyBorder="1">
      <alignment vertical="center"/>
    </xf>
    <xf numFmtId="3" fontId="4" fillId="0" borderId="30" xfId="0" applyNumberFormat="1" applyFont="1" applyFill="1" applyBorder="1">
      <alignment vertical="center"/>
    </xf>
    <xf numFmtId="177" fontId="0" fillId="0" borderId="41" xfId="0" applyNumberFormat="1" applyFont="1" applyFill="1" applyBorder="1">
      <alignment vertical="center"/>
    </xf>
    <xf numFmtId="3" fontId="4" fillId="0" borderId="42" xfId="0" applyNumberFormat="1" applyFont="1" applyFill="1" applyBorder="1">
      <alignment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0" xfId="0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  <color rgb="FF99FFCC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38101</xdr:rowOff>
    </xdr:from>
    <xdr:to>
      <xdr:col>3</xdr:col>
      <xdr:colOff>444500</xdr:colOff>
      <xdr:row>1</xdr:row>
      <xdr:rowOff>97367</xdr:rowOff>
    </xdr:to>
    <xdr:sp macro="" textlink="">
      <xdr:nvSpPr>
        <xdr:cNvPr id="2" name="角丸四角形吹き出し 1"/>
        <xdr:cNvSpPr/>
      </xdr:nvSpPr>
      <xdr:spPr>
        <a:xfrm>
          <a:off x="304800" y="38101"/>
          <a:ext cx="1748367" cy="313266"/>
        </a:xfrm>
        <a:prstGeom prst="wedgeRoundRectCallout">
          <a:avLst>
            <a:gd name="adj1" fmla="val -337"/>
            <a:gd name="adj2" fmla="val 10002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口径を選択してください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view="pageLayout" zoomScale="90" zoomScaleNormal="100" zoomScaleSheetLayoutView="110" zoomScalePageLayoutView="90" workbookViewId="0">
      <selection activeCell="F3" sqref="F3:I3"/>
    </sheetView>
  </sheetViews>
  <sheetFormatPr defaultRowHeight="12.75" x14ac:dyDescent="0.25"/>
  <cols>
    <col min="1" max="1" width="6.1328125" customWidth="1"/>
    <col min="2" max="2" width="7.1328125" customWidth="1"/>
    <col min="3" max="3" width="9.73046875" style="28" bestFit="1" customWidth="1"/>
    <col min="4" max="4" width="8.19921875" bestFit="1" customWidth="1"/>
    <col min="5" max="5" width="4" customWidth="1"/>
    <col min="6" max="6" width="5.19921875" customWidth="1"/>
    <col min="7" max="7" width="7.1328125" customWidth="1"/>
    <col min="8" max="8" width="9.73046875" style="28" customWidth="1"/>
    <col min="9" max="9" width="7.6640625" customWidth="1"/>
    <col min="10" max="10" width="4" customWidth="1"/>
    <col min="11" max="11" width="5.19921875" customWidth="1"/>
    <col min="12" max="12" width="7.1328125" customWidth="1"/>
    <col min="13" max="13" width="9.73046875" customWidth="1"/>
    <col min="14" max="14" width="7.6640625" customWidth="1"/>
    <col min="15" max="15" width="37.1328125" customWidth="1"/>
    <col min="16" max="16" width="6.33203125" customWidth="1"/>
    <col min="17" max="18" width="6.46484375" customWidth="1"/>
    <col min="19" max="19" width="7.53125" customWidth="1"/>
    <col min="20" max="20" width="3.46484375" customWidth="1"/>
    <col min="21" max="21" width="7.53125" customWidth="1"/>
    <col min="22" max="22" width="18.73046875" bestFit="1" customWidth="1"/>
  </cols>
  <sheetData>
    <row r="1" spans="1:20" ht="20.25" customHeight="1" x14ac:dyDescent="0.25">
      <c r="A1" s="70"/>
      <c r="B1" s="71"/>
      <c r="C1" s="71"/>
      <c r="D1" s="72"/>
      <c r="F1" s="74" t="s">
        <v>9</v>
      </c>
      <c r="G1" s="74"/>
      <c r="H1" s="74"/>
      <c r="I1" s="74"/>
      <c r="K1" s="75" t="s">
        <v>17</v>
      </c>
      <c r="L1" s="75"/>
      <c r="M1" s="75"/>
    </row>
    <row r="2" spans="1:20" ht="22.35" customHeight="1" x14ac:dyDescent="0.25">
      <c r="A2" s="73"/>
      <c r="B2" s="73"/>
      <c r="C2" s="73"/>
      <c r="D2" s="73"/>
      <c r="F2" s="74"/>
      <c r="G2" s="74"/>
      <c r="H2" s="74"/>
      <c r="I2" s="74"/>
      <c r="K2" s="75"/>
      <c r="L2" s="75"/>
      <c r="M2" s="75"/>
    </row>
    <row r="3" spans="1:20" ht="20.25" customHeight="1" x14ac:dyDescent="0.25">
      <c r="A3" s="76" t="s">
        <v>12</v>
      </c>
      <c r="B3" s="77"/>
      <c r="C3" s="37">
        <v>13</v>
      </c>
      <c r="D3" s="29" t="s">
        <v>13</v>
      </c>
      <c r="F3" s="78" t="s">
        <v>15</v>
      </c>
      <c r="G3" s="78"/>
      <c r="H3" s="78"/>
      <c r="I3" s="78"/>
    </row>
    <row r="4" spans="1:20" ht="19.5" customHeight="1" thickBot="1" x14ac:dyDescent="0.3">
      <c r="A4" s="76" t="s">
        <v>0</v>
      </c>
      <c r="B4" s="77"/>
      <c r="C4" s="31">
        <f>LOOKUP(C3,P6:P13,S6:S13)</f>
        <v>760</v>
      </c>
      <c r="D4" s="30" t="s">
        <v>14</v>
      </c>
    </row>
    <row r="5" spans="1:20" x14ac:dyDescent="0.25">
      <c r="A5" s="54" t="s">
        <v>7</v>
      </c>
      <c r="B5" s="56" t="s">
        <v>8</v>
      </c>
      <c r="C5" s="50" t="s">
        <v>11</v>
      </c>
      <c r="D5" s="67" t="s">
        <v>10</v>
      </c>
      <c r="F5" s="54" t="s">
        <v>7</v>
      </c>
      <c r="G5" s="56" t="s">
        <v>8</v>
      </c>
      <c r="H5" s="50" t="s">
        <v>11</v>
      </c>
      <c r="I5" s="52" t="s">
        <v>10</v>
      </c>
      <c r="K5" s="54" t="s">
        <v>7</v>
      </c>
      <c r="L5" s="56" t="s">
        <v>8</v>
      </c>
      <c r="M5" s="50" t="s">
        <v>11</v>
      </c>
      <c r="N5" s="52" t="s">
        <v>10</v>
      </c>
      <c r="P5" s="58" t="s">
        <v>4</v>
      </c>
      <c r="Q5" s="58"/>
      <c r="R5" s="58"/>
      <c r="S5" s="58" t="s">
        <v>16</v>
      </c>
      <c r="T5" s="58"/>
    </row>
    <row r="6" spans="1:20" ht="13.15" thickBot="1" x14ac:dyDescent="0.3">
      <c r="A6" s="68"/>
      <c r="B6" s="69"/>
      <c r="C6" s="66"/>
      <c r="D6" s="67"/>
      <c r="F6" s="68"/>
      <c r="G6" s="69"/>
      <c r="H6" s="66"/>
      <c r="I6" s="67"/>
      <c r="K6" s="68"/>
      <c r="L6" s="69"/>
      <c r="M6" s="66"/>
      <c r="N6" s="67"/>
      <c r="P6" s="59">
        <v>13</v>
      </c>
      <c r="Q6" s="60"/>
      <c r="R6" s="1" t="s">
        <v>2</v>
      </c>
      <c r="S6" s="2">
        <v>760</v>
      </c>
      <c r="T6" s="7" t="s">
        <v>1</v>
      </c>
    </row>
    <row r="7" spans="1:20" ht="14.1" customHeight="1" x14ac:dyDescent="0.25">
      <c r="A7" s="38">
        <v>0</v>
      </c>
      <c r="B7" s="44">
        <f>$S$15*A7</f>
        <v>0</v>
      </c>
      <c r="C7" s="47">
        <f>INT(ROUNDDOWN(($C$4+B7),0)*1.1)</f>
        <v>836</v>
      </c>
      <c r="D7" s="48">
        <f>INT(ROUNDDOWN(($C$4+B7),0)*0.1)</f>
        <v>76</v>
      </c>
      <c r="E7" s="32"/>
      <c r="F7" s="38">
        <v>51</v>
      </c>
      <c r="G7" s="44">
        <f t="shared" ref="G7:G16" si="0">$S$18*(F7-$A$47)+$B$47</f>
        <v>7870</v>
      </c>
      <c r="H7" s="45">
        <f t="shared" ref="H7:H55" si="1">INT(ROUNDDOWN(($C$4+G7),0)*1.1)</f>
        <v>9493</v>
      </c>
      <c r="I7" s="48">
        <f t="shared" ref="I7:I56" si="2">INT(ROUNDDOWN(($C$4+G7),0)*0.1)</f>
        <v>863</v>
      </c>
      <c r="J7" s="32"/>
      <c r="K7" s="38">
        <v>101</v>
      </c>
      <c r="L7" s="44">
        <f t="shared" ref="L7:L38" si="3">$S$19*(K7-$F$16)+$G$16</f>
        <v>19190</v>
      </c>
      <c r="M7" s="45">
        <f t="shared" ref="M7:M56" si="4">INT(ROUNDDOWN(($C$4+L7),0)*1.1)</f>
        <v>21945</v>
      </c>
      <c r="N7" s="48">
        <f t="shared" ref="N7:N56" si="5">INT(ROUNDDOWN(($C$4+L7),0)*0.1)</f>
        <v>1995</v>
      </c>
      <c r="P7" s="61">
        <v>20</v>
      </c>
      <c r="Q7" s="62"/>
      <c r="R7" s="3" t="s">
        <v>2</v>
      </c>
      <c r="S7" s="4">
        <v>1385</v>
      </c>
      <c r="T7" s="8" t="s">
        <v>1</v>
      </c>
    </row>
    <row r="8" spans="1:20" ht="14.1" customHeight="1" x14ac:dyDescent="0.25">
      <c r="A8" s="38">
        <v>1</v>
      </c>
      <c r="B8" s="44">
        <f>$S$15*A8</f>
        <v>90</v>
      </c>
      <c r="C8" s="46">
        <f t="shared" ref="C8:C13" si="6">INT(ROUNDDOWN(($C$4+B8),0)*1.1)</f>
        <v>935</v>
      </c>
      <c r="D8" s="48">
        <f>INT(ROUNDDOWN(($C$4+B8),0)*0.1)</f>
        <v>85</v>
      </c>
      <c r="E8" s="32"/>
      <c r="F8" s="38">
        <v>52</v>
      </c>
      <c r="G8" s="44">
        <f t="shared" si="0"/>
        <v>8080</v>
      </c>
      <c r="H8" s="46">
        <f t="shared" si="1"/>
        <v>9724</v>
      </c>
      <c r="I8" s="48">
        <f t="shared" si="2"/>
        <v>884</v>
      </c>
      <c r="J8" s="32"/>
      <c r="K8" s="38">
        <v>102</v>
      </c>
      <c r="L8" s="44">
        <f t="shared" si="3"/>
        <v>19420</v>
      </c>
      <c r="M8" s="46">
        <f t="shared" si="4"/>
        <v>22198</v>
      </c>
      <c r="N8" s="48">
        <f t="shared" si="5"/>
        <v>2018</v>
      </c>
      <c r="P8" s="61">
        <v>25</v>
      </c>
      <c r="Q8" s="62"/>
      <c r="R8" s="3" t="s">
        <v>2</v>
      </c>
      <c r="S8" s="4">
        <v>1995</v>
      </c>
      <c r="T8" s="8" t="s">
        <v>1</v>
      </c>
    </row>
    <row r="9" spans="1:20" ht="14.1" customHeight="1" x14ac:dyDescent="0.25">
      <c r="A9" s="38">
        <v>2</v>
      </c>
      <c r="B9" s="44">
        <f t="shared" ref="B9:B12" si="7">$S$15*A9</f>
        <v>180</v>
      </c>
      <c r="C9" s="46">
        <f t="shared" si="6"/>
        <v>1034</v>
      </c>
      <c r="D9" s="48">
        <f t="shared" ref="D9:D57" si="8">INT(ROUNDDOWN(($C$4+B9),0)*0.1)</f>
        <v>94</v>
      </c>
      <c r="E9" s="32"/>
      <c r="F9" s="38">
        <v>53</v>
      </c>
      <c r="G9" s="44">
        <f t="shared" si="0"/>
        <v>8290</v>
      </c>
      <c r="H9" s="46">
        <f t="shared" si="1"/>
        <v>9955</v>
      </c>
      <c r="I9" s="48">
        <f t="shared" si="2"/>
        <v>905</v>
      </c>
      <c r="J9" s="32"/>
      <c r="K9" s="38">
        <v>103</v>
      </c>
      <c r="L9" s="44">
        <f t="shared" si="3"/>
        <v>19650</v>
      </c>
      <c r="M9" s="46">
        <f t="shared" si="4"/>
        <v>22451</v>
      </c>
      <c r="N9" s="48">
        <f t="shared" si="5"/>
        <v>2041</v>
      </c>
      <c r="P9" s="61">
        <v>30</v>
      </c>
      <c r="Q9" s="62"/>
      <c r="R9" s="3" t="s">
        <v>2</v>
      </c>
      <c r="S9" s="4">
        <v>3485</v>
      </c>
      <c r="T9" s="8" t="s">
        <v>1</v>
      </c>
    </row>
    <row r="10" spans="1:20" ht="14.1" customHeight="1" x14ac:dyDescent="0.25">
      <c r="A10" s="38">
        <v>3</v>
      </c>
      <c r="B10" s="44">
        <f t="shared" si="7"/>
        <v>270</v>
      </c>
      <c r="C10" s="46">
        <f t="shared" si="6"/>
        <v>1133</v>
      </c>
      <c r="D10" s="48">
        <f t="shared" si="8"/>
        <v>103</v>
      </c>
      <c r="E10" s="32"/>
      <c r="F10" s="38">
        <v>54</v>
      </c>
      <c r="G10" s="44">
        <f t="shared" si="0"/>
        <v>8500</v>
      </c>
      <c r="H10" s="46">
        <f t="shared" si="1"/>
        <v>10186</v>
      </c>
      <c r="I10" s="48">
        <f t="shared" si="2"/>
        <v>926</v>
      </c>
      <c r="J10" s="32"/>
      <c r="K10" s="38">
        <v>104</v>
      </c>
      <c r="L10" s="44">
        <f t="shared" si="3"/>
        <v>19880</v>
      </c>
      <c r="M10" s="46">
        <f t="shared" si="4"/>
        <v>22704</v>
      </c>
      <c r="N10" s="48">
        <f t="shared" si="5"/>
        <v>2064</v>
      </c>
      <c r="P10" s="61">
        <v>40</v>
      </c>
      <c r="Q10" s="62"/>
      <c r="R10" s="3" t="s">
        <v>2</v>
      </c>
      <c r="S10" s="4">
        <v>7300</v>
      </c>
      <c r="T10" s="8" t="s">
        <v>1</v>
      </c>
    </row>
    <row r="11" spans="1:20" ht="14.1" customHeight="1" x14ac:dyDescent="0.25">
      <c r="A11" s="38">
        <v>4</v>
      </c>
      <c r="B11" s="44">
        <f t="shared" si="7"/>
        <v>360</v>
      </c>
      <c r="C11" s="46">
        <f t="shared" si="6"/>
        <v>1232</v>
      </c>
      <c r="D11" s="48">
        <f t="shared" si="8"/>
        <v>112</v>
      </c>
      <c r="E11" s="32"/>
      <c r="F11" s="38">
        <v>55</v>
      </c>
      <c r="G11" s="44">
        <f t="shared" si="0"/>
        <v>8710</v>
      </c>
      <c r="H11" s="46">
        <f t="shared" si="1"/>
        <v>10417</v>
      </c>
      <c r="I11" s="48">
        <f t="shared" si="2"/>
        <v>947</v>
      </c>
      <c r="J11" s="32"/>
      <c r="K11" s="38">
        <v>105</v>
      </c>
      <c r="L11" s="44">
        <f t="shared" si="3"/>
        <v>20110</v>
      </c>
      <c r="M11" s="46">
        <f t="shared" si="4"/>
        <v>22957</v>
      </c>
      <c r="N11" s="48">
        <f t="shared" si="5"/>
        <v>2087</v>
      </c>
      <c r="P11" s="61">
        <v>50</v>
      </c>
      <c r="Q11" s="62"/>
      <c r="R11" s="3" t="s">
        <v>2</v>
      </c>
      <c r="S11" s="4">
        <v>12705</v>
      </c>
      <c r="T11" s="8" t="s">
        <v>1</v>
      </c>
    </row>
    <row r="12" spans="1:20" ht="14.1" customHeight="1" x14ac:dyDescent="0.25">
      <c r="A12" s="38">
        <v>5</v>
      </c>
      <c r="B12" s="44">
        <f t="shared" si="7"/>
        <v>450</v>
      </c>
      <c r="C12" s="46">
        <f t="shared" si="6"/>
        <v>1331</v>
      </c>
      <c r="D12" s="48">
        <f t="shared" si="8"/>
        <v>121</v>
      </c>
      <c r="E12" s="32"/>
      <c r="F12" s="38">
        <v>56</v>
      </c>
      <c r="G12" s="44">
        <f t="shared" si="0"/>
        <v>8920</v>
      </c>
      <c r="H12" s="46">
        <f t="shared" si="1"/>
        <v>10648</v>
      </c>
      <c r="I12" s="48">
        <f t="shared" si="2"/>
        <v>968</v>
      </c>
      <c r="J12" s="32"/>
      <c r="K12" s="38">
        <v>106</v>
      </c>
      <c r="L12" s="44">
        <f t="shared" si="3"/>
        <v>20340</v>
      </c>
      <c r="M12" s="46">
        <f t="shared" si="4"/>
        <v>23210</v>
      </c>
      <c r="N12" s="48">
        <f t="shared" si="5"/>
        <v>2110</v>
      </c>
      <c r="P12" s="61">
        <v>75</v>
      </c>
      <c r="Q12" s="62"/>
      <c r="R12" s="3" t="s">
        <v>2</v>
      </c>
      <c r="S12" s="4">
        <v>34020</v>
      </c>
      <c r="T12" s="8" t="s">
        <v>1</v>
      </c>
    </row>
    <row r="13" spans="1:20" ht="14.1" customHeight="1" x14ac:dyDescent="0.25">
      <c r="A13" s="38">
        <v>6</v>
      </c>
      <c r="B13" s="44">
        <f>$S$15*A13</f>
        <v>540</v>
      </c>
      <c r="C13" s="46">
        <f t="shared" si="6"/>
        <v>1430</v>
      </c>
      <c r="D13" s="48">
        <f t="shared" si="8"/>
        <v>130</v>
      </c>
      <c r="E13" s="32"/>
      <c r="F13" s="38">
        <v>57</v>
      </c>
      <c r="G13" s="44">
        <f t="shared" si="0"/>
        <v>9130</v>
      </c>
      <c r="H13" s="46">
        <f t="shared" si="1"/>
        <v>10879</v>
      </c>
      <c r="I13" s="48">
        <f t="shared" si="2"/>
        <v>989</v>
      </c>
      <c r="J13" s="32"/>
      <c r="K13" s="38">
        <v>107</v>
      </c>
      <c r="L13" s="44">
        <f t="shared" si="3"/>
        <v>20570</v>
      </c>
      <c r="M13" s="46">
        <f t="shared" si="4"/>
        <v>23463</v>
      </c>
      <c r="N13" s="48">
        <f t="shared" si="5"/>
        <v>2133</v>
      </c>
      <c r="P13" s="63">
        <v>100</v>
      </c>
      <c r="Q13" s="64"/>
      <c r="R13" s="5" t="s">
        <v>2</v>
      </c>
      <c r="S13" s="6">
        <v>69405</v>
      </c>
      <c r="T13" s="9" t="s">
        <v>1</v>
      </c>
    </row>
    <row r="14" spans="1:20" ht="14.1" customHeight="1" x14ac:dyDescent="0.25">
      <c r="A14" s="38">
        <v>7</v>
      </c>
      <c r="B14" s="44">
        <f>$S$16*(A14-$A$13)+$B$13</f>
        <v>670</v>
      </c>
      <c r="C14" s="46">
        <f>INT(ROUNDDOWN(($C$4+B14),0)*1.1)</f>
        <v>1573</v>
      </c>
      <c r="D14" s="48">
        <f t="shared" si="8"/>
        <v>143</v>
      </c>
      <c r="E14" s="32"/>
      <c r="F14" s="38">
        <v>58</v>
      </c>
      <c r="G14" s="44">
        <f t="shared" si="0"/>
        <v>9340</v>
      </c>
      <c r="H14" s="46">
        <f t="shared" si="1"/>
        <v>11110</v>
      </c>
      <c r="I14" s="48">
        <f t="shared" si="2"/>
        <v>1010</v>
      </c>
      <c r="J14" s="32"/>
      <c r="K14" s="38">
        <v>108</v>
      </c>
      <c r="L14" s="44">
        <f t="shared" si="3"/>
        <v>20800</v>
      </c>
      <c r="M14" s="46">
        <f t="shared" si="4"/>
        <v>23716</v>
      </c>
      <c r="N14" s="48">
        <f t="shared" si="5"/>
        <v>2156</v>
      </c>
      <c r="P14" s="65" t="s">
        <v>3</v>
      </c>
      <c r="Q14" s="65"/>
      <c r="R14" s="65"/>
      <c r="S14" s="36" t="s">
        <v>6</v>
      </c>
    </row>
    <row r="15" spans="1:20" ht="14.1" customHeight="1" x14ac:dyDescent="0.25">
      <c r="A15" s="38">
        <v>8</v>
      </c>
      <c r="B15" s="44">
        <f t="shared" ref="B15:B27" si="9">$S$16*(A15-$A$14)+$B$14</f>
        <v>800</v>
      </c>
      <c r="C15" s="46">
        <f t="shared" ref="C15:C57" si="10">INT(ROUNDDOWN(($C$4+B15),0)*1.1)</f>
        <v>1716</v>
      </c>
      <c r="D15" s="48">
        <f t="shared" si="8"/>
        <v>156</v>
      </c>
      <c r="E15" s="32"/>
      <c r="F15" s="38">
        <v>59</v>
      </c>
      <c r="G15" s="44">
        <f t="shared" si="0"/>
        <v>9550</v>
      </c>
      <c r="H15" s="46">
        <f t="shared" si="1"/>
        <v>11341</v>
      </c>
      <c r="I15" s="48">
        <f t="shared" si="2"/>
        <v>1031</v>
      </c>
      <c r="J15" s="32"/>
      <c r="K15" s="38">
        <v>109</v>
      </c>
      <c r="L15" s="44">
        <f t="shared" si="3"/>
        <v>21030</v>
      </c>
      <c r="M15" s="46">
        <f t="shared" si="4"/>
        <v>23969</v>
      </c>
      <c r="N15" s="48">
        <f t="shared" si="5"/>
        <v>2179</v>
      </c>
      <c r="P15" s="10">
        <v>0</v>
      </c>
      <c r="Q15" s="11" t="s">
        <v>5</v>
      </c>
      <c r="R15" s="12">
        <v>6</v>
      </c>
      <c r="S15" s="19">
        <v>90</v>
      </c>
      <c r="T15" s="7" t="s">
        <v>1</v>
      </c>
    </row>
    <row r="16" spans="1:20" ht="14.1" customHeight="1" x14ac:dyDescent="0.25">
      <c r="A16" s="38">
        <v>9</v>
      </c>
      <c r="B16" s="44">
        <f t="shared" si="9"/>
        <v>930</v>
      </c>
      <c r="C16" s="46">
        <f t="shared" si="10"/>
        <v>1859</v>
      </c>
      <c r="D16" s="48">
        <f t="shared" si="8"/>
        <v>169</v>
      </c>
      <c r="E16" s="32"/>
      <c r="F16" s="38">
        <v>60</v>
      </c>
      <c r="G16" s="44">
        <f t="shared" si="0"/>
        <v>9760</v>
      </c>
      <c r="H16" s="46">
        <f t="shared" si="1"/>
        <v>11572</v>
      </c>
      <c r="I16" s="48">
        <f t="shared" si="2"/>
        <v>1052</v>
      </c>
      <c r="J16" s="32"/>
      <c r="K16" s="38">
        <v>110</v>
      </c>
      <c r="L16" s="44">
        <f t="shared" si="3"/>
        <v>21260</v>
      </c>
      <c r="M16" s="46">
        <f t="shared" si="4"/>
        <v>24222</v>
      </c>
      <c r="N16" s="48">
        <f t="shared" si="5"/>
        <v>2202</v>
      </c>
      <c r="P16" s="13">
        <v>7</v>
      </c>
      <c r="Q16" s="14" t="s">
        <v>5</v>
      </c>
      <c r="R16" s="15">
        <v>20</v>
      </c>
      <c r="S16" s="20">
        <v>130</v>
      </c>
      <c r="T16" s="8" t="s">
        <v>1</v>
      </c>
    </row>
    <row r="17" spans="1:20" ht="14.1" customHeight="1" x14ac:dyDescent="0.25">
      <c r="A17" s="38">
        <v>10</v>
      </c>
      <c r="B17" s="44">
        <f t="shared" si="9"/>
        <v>1060</v>
      </c>
      <c r="C17" s="46">
        <f t="shared" si="10"/>
        <v>2002</v>
      </c>
      <c r="D17" s="48">
        <f t="shared" si="8"/>
        <v>182</v>
      </c>
      <c r="E17" s="32"/>
      <c r="F17" s="38">
        <v>61</v>
      </c>
      <c r="G17" s="44">
        <f t="shared" ref="G17:G56" si="11">$S$19*(F17-$F$16)+$G$16</f>
        <v>9990</v>
      </c>
      <c r="H17" s="46">
        <f t="shared" si="1"/>
        <v>11825</v>
      </c>
      <c r="I17" s="48">
        <f t="shared" si="2"/>
        <v>1075</v>
      </c>
      <c r="J17" s="32"/>
      <c r="K17" s="38">
        <v>111</v>
      </c>
      <c r="L17" s="44">
        <f t="shared" si="3"/>
        <v>21490</v>
      </c>
      <c r="M17" s="46">
        <f t="shared" si="4"/>
        <v>24475</v>
      </c>
      <c r="N17" s="48">
        <f t="shared" si="5"/>
        <v>2225</v>
      </c>
      <c r="O17" s="36"/>
      <c r="P17" s="13">
        <v>21</v>
      </c>
      <c r="Q17" s="14" t="s">
        <v>5</v>
      </c>
      <c r="R17" s="15">
        <v>40</v>
      </c>
      <c r="S17" s="20">
        <v>160</v>
      </c>
      <c r="T17" s="8" t="s">
        <v>1</v>
      </c>
    </row>
    <row r="18" spans="1:20" ht="14.1" customHeight="1" x14ac:dyDescent="0.25">
      <c r="A18" s="38">
        <v>11</v>
      </c>
      <c r="B18" s="44">
        <f t="shared" si="9"/>
        <v>1190</v>
      </c>
      <c r="C18" s="46">
        <f t="shared" si="10"/>
        <v>2145</v>
      </c>
      <c r="D18" s="48">
        <f t="shared" si="8"/>
        <v>195</v>
      </c>
      <c r="E18" s="32"/>
      <c r="F18" s="38">
        <v>62</v>
      </c>
      <c r="G18" s="44">
        <f t="shared" si="11"/>
        <v>10220</v>
      </c>
      <c r="H18" s="46">
        <f t="shared" si="1"/>
        <v>12078</v>
      </c>
      <c r="I18" s="48">
        <f t="shared" si="2"/>
        <v>1098</v>
      </c>
      <c r="J18" s="32"/>
      <c r="K18" s="38">
        <v>112</v>
      </c>
      <c r="L18" s="44">
        <f t="shared" si="3"/>
        <v>21720</v>
      </c>
      <c r="M18" s="46">
        <f t="shared" si="4"/>
        <v>24728</v>
      </c>
      <c r="N18" s="48">
        <f t="shared" si="5"/>
        <v>2248</v>
      </c>
      <c r="O18" s="36"/>
      <c r="P18" s="13">
        <v>41</v>
      </c>
      <c r="Q18" s="14" t="s">
        <v>5</v>
      </c>
      <c r="R18" s="15">
        <v>60</v>
      </c>
      <c r="S18" s="20">
        <v>210</v>
      </c>
      <c r="T18" s="8" t="s">
        <v>1</v>
      </c>
    </row>
    <row r="19" spans="1:20" ht="14.1" customHeight="1" x14ac:dyDescent="0.25">
      <c r="A19" s="38">
        <v>12</v>
      </c>
      <c r="B19" s="44">
        <f t="shared" si="9"/>
        <v>1320</v>
      </c>
      <c r="C19" s="46">
        <f t="shared" si="10"/>
        <v>2288</v>
      </c>
      <c r="D19" s="48">
        <f t="shared" si="8"/>
        <v>208</v>
      </c>
      <c r="E19" s="32"/>
      <c r="F19" s="38">
        <v>63</v>
      </c>
      <c r="G19" s="44">
        <f t="shared" si="11"/>
        <v>10450</v>
      </c>
      <c r="H19" s="46">
        <f t="shared" si="1"/>
        <v>12331</v>
      </c>
      <c r="I19" s="48">
        <f t="shared" si="2"/>
        <v>1121</v>
      </c>
      <c r="J19" s="32"/>
      <c r="K19" s="38">
        <v>113</v>
      </c>
      <c r="L19" s="44">
        <f t="shared" si="3"/>
        <v>21950</v>
      </c>
      <c r="M19" s="46">
        <f t="shared" si="4"/>
        <v>24981</v>
      </c>
      <c r="N19" s="48">
        <f t="shared" si="5"/>
        <v>2271</v>
      </c>
      <c r="O19" s="36"/>
      <c r="P19" s="16">
        <v>61</v>
      </c>
      <c r="Q19" s="17" t="s">
        <v>5</v>
      </c>
      <c r="R19" s="18"/>
      <c r="S19" s="21">
        <v>230</v>
      </c>
      <c r="T19" s="9" t="s">
        <v>1</v>
      </c>
    </row>
    <row r="20" spans="1:20" ht="12.75" customHeight="1" x14ac:dyDescent="0.25">
      <c r="A20" s="38">
        <v>13</v>
      </c>
      <c r="B20" s="44">
        <f t="shared" si="9"/>
        <v>1450</v>
      </c>
      <c r="C20" s="46">
        <f t="shared" si="10"/>
        <v>2431</v>
      </c>
      <c r="D20" s="48">
        <f t="shared" si="8"/>
        <v>221</v>
      </c>
      <c r="E20" s="32"/>
      <c r="F20" s="38">
        <v>64</v>
      </c>
      <c r="G20" s="44">
        <f t="shared" si="11"/>
        <v>10680</v>
      </c>
      <c r="H20" s="46">
        <f t="shared" si="1"/>
        <v>12584</v>
      </c>
      <c r="I20" s="48">
        <f t="shared" si="2"/>
        <v>1144</v>
      </c>
      <c r="J20" s="32"/>
      <c r="K20" s="38">
        <v>114</v>
      </c>
      <c r="L20" s="44">
        <f t="shared" si="3"/>
        <v>22180</v>
      </c>
      <c r="M20" s="46">
        <f t="shared" si="4"/>
        <v>25234</v>
      </c>
      <c r="N20" s="48">
        <f t="shared" si="5"/>
        <v>2294</v>
      </c>
      <c r="O20" s="36"/>
    </row>
    <row r="21" spans="1:20" ht="14.1" customHeight="1" x14ac:dyDescent="0.25">
      <c r="A21" s="38">
        <v>14</v>
      </c>
      <c r="B21" s="44">
        <f t="shared" si="9"/>
        <v>1580</v>
      </c>
      <c r="C21" s="46">
        <f t="shared" si="10"/>
        <v>2574</v>
      </c>
      <c r="D21" s="48">
        <f t="shared" si="8"/>
        <v>234</v>
      </c>
      <c r="E21" s="32"/>
      <c r="F21" s="38">
        <v>65</v>
      </c>
      <c r="G21" s="44">
        <f t="shared" si="11"/>
        <v>10910</v>
      </c>
      <c r="H21" s="46">
        <f t="shared" si="1"/>
        <v>12837</v>
      </c>
      <c r="I21" s="48">
        <f t="shared" si="2"/>
        <v>1167</v>
      </c>
      <c r="J21" s="32"/>
      <c r="K21" s="38">
        <v>115</v>
      </c>
      <c r="L21" s="44">
        <f t="shared" si="3"/>
        <v>22410</v>
      </c>
      <c r="M21" s="46">
        <f t="shared" si="4"/>
        <v>25487</v>
      </c>
      <c r="N21" s="48">
        <f t="shared" si="5"/>
        <v>2317</v>
      </c>
      <c r="O21" s="36"/>
    </row>
    <row r="22" spans="1:20" ht="14.1" customHeight="1" x14ac:dyDescent="0.25">
      <c r="A22" s="38">
        <v>15</v>
      </c>
      <c r="B22" s="44">
        <f t="shared" si="9"/>
        <v>1710</v>
      </c>
      <c r="C22" s="46">
        <f t="shared" si="10"/>
        <v>2717</v>
      </c>
      <c r="D22" s="48">
        <f t="shared" si="8"/>
        <v>247</v>
      </c>
      <c r="E22" s="32"/>
      <c r="F22" s="38">
        <v>66</v>
      </c>
      <c r="G22" s="44">
        <f t="shared" si="11"/>
        <v>11140</v>
      </c>
      <c r="H22" s="46">
        <f t="shared" si="1"/>
        <v>13090</v>
      </c>
      <c r="I22" s="48">
        <f t="shared" si="2"/>
        <v>1190</v>
      </c>
      <c r="J22" s="32"/>
      <c r="K22" s="38">
        <v>116</v>
      </c>
      <c r="L22" s="44">
        <f t="shared" si="3"/>
        <v>22640</v>
      </c>
      <c r="M22" s="46">
        <f t="shared" si="4"/>
        <v>25740</v>
      </c>
      <c r="N22" s="48">
        <f t="shared" si="5"/>
        <v>2340</v>
      </c>
    </row>
    <row r="23" spans="1:20" ht="14.1" customHeight="1" x14ac:dyDescent="0.25">
      <c r="A23" s="38">
        <v>16</v>
      </c>
      <c r="B23" s="44">
        <f t="shared" si="9"/>
        <v>1840</v>
      </c>
      <c r="C23" s="46">
        <f t="shared" si="10"/>
        <v>2860</v>
      </c>
      <c r="D23" s="48">
        <f t="shared" si="8"/>
        <v>260</v>
      </c>
      <c r="E23" s="32"/>
      <c r="F23" s="38">
        <v>67</v>
      </c>
      <c r="G23" s="44">
        <f t="shared" si="11"/>
        <v>11370</v>
      </c>
      <c r="H23" s="46">
        <f t="shared" si="1"/>
        <v>13343</v>
      </c>
      <c r="I23" s="48">
        <f t="shared" si="2"/>
        <v>1213</v>
      </c>
      <c r="J23" s="32"/>
      <c r="K23" s="38">
        <v>117</v>
      </c>
      <c r="L23" s="44">
        <f t="shared" si="3"/>
        <v>22870</v>
      </c>
      <c r="M23" s="46">
        <f t="shared" si="4"/>
        <v>25993</v>
      </c>
      <c r="N23" s="48">
        <f t="shared" si="5"/>
        <v>2363</v>
      </c>
    </row>
    <row r="24" spans="1:20" ht="14.1" customHeight="1" x14ac:dyDescent="0.25">
      <c r="A24" s="38">
        <v>17</v>
      </c>
      <c r="B24" s="44">
        <f t="shared" si="9"/>
        <v>1970</v>
      </c>
      <c r="C24" s="46">
        <f t="shared" si="10"/>
        <v>3003</v>
      </c>
      <c r="D24" s="48">
        <f t="shared" si="8"/>
        <v>273</v>
      </c>
      <c r="E24" s="32"/>
      <c r="F24" s="38">
        <v>68</v>
      </c>
      <c r="G24" s="44">
        <f t="shared" si="11"/>
        <v>11600</v>
      </c>
      <c r="H24" s="46">
        <f t="shared" si="1"/>
        <v>13596</v>
      </c>
      <c r="I24" s="48">
        <f t="shared" si="2"/>
        <v>1236</v>
      </c>
      <c r="J24" s="32"/>
      <c r="K24" s="38">
        <v>118</v>
      </c>
      <c r="L24" s="44">
        <f t="shared" si="3"/>
        <v>23100</v>
      </c>
      <c r="M24" s="46">
        <f t="shared" si="4"/>
        <v>26246</v>
      </c>
      <c r="N24" s="48">
        <f t="shared" si="5"/>
        <v>2386</v>
      </c>
    </row>
    <row r="25" spans="1:20" ht="14.1" customHeight="1" x14ac:dyDescent="0.25">
      <c r="A25" s="38">
        <v>18</v>
      </c>
      <c r="B25" s="44">
        <f t="shared" si="9"/>
        <v>2100</v>
      </c>
      <c r="C25" s="46">
        <f t="shared" si="10"/>
        <v>3146</v>
      </c>
      <c r="D25" s="48">
        <f t="shared" si="8"/>
        <v>286</v>
      </c>
      <c r="E25" s="32"/>
      <c r="F25" s="38">
        <v>69</v>
      </c>
      <c r="G25" s="44">
        <f t="shared" si="11"/>
        <v>11830</v>
      </c>
      <c r="H25" s="46">
        <f t="shared" si="1"/>
        <v>13849</v>
      </c>
      <c r="I25" s="48">
        <f t="shared" si="2"/>
        <v>1259</v>
      </c>
      <c r="J25" s="32"/>
      <c r="K25" s="38">
        <v>119</v>
      </c>
      <c r="L25" s="44">
        <f t="shared" si="3"/>
        <v>23330</v>
      </c>
      <c r="M25" s="46">
        <f t="shared" si="4"/>
        <v>26499</v>
      </c>
      <c r="N25" s="48">
        <f t="shared" si="5"/>
        <v>2409</v>
      </c>
    </row>
    <row r="26" spans="1:20" ht="14.1" customHeight="1" x14ac:dyDescent="0.25">
      <c r="A26" s="38">
        <v>19</v>
      </c>
      <c r="B26" s="44">
        <f t="shared" si="9"/>
        <v>2230</v>
      </c>
      <c r="C26" s="46">
        <f t="shared" si="10"/>
        <v>3289</v>
      </c>
      <c r="D26" s="48">
        <f t="shared" si="8"/>
        <v>299</v>
      </c>
      <c r="E26" s="32"/>
      <c r="F26" s="38">
        <v>70</v>
      </c>
      <c r="G26" s="44">
        <f t="shared" si="11"/>
        <v>12060</v>
      </c>
      <c r="H26" s="46">
        <f t="shared" si="1"/>
        <v>14102</v>
      </c>
      <c r="I26" s="48">
        <f t="shared" si="2"/>
        <v>1282</v>
      </c>
      <c r="J26" s="32"/>
      <c r="K26" s="38">
        <v>120</v>
      </c>
      <c r="L26" s="44">
        <f t="shared" si="3"/>
        <v>23560</v>
      </c>
      <c r="M26" s="46">
        <f t="shared" si="4"/>
        <v>26752</v>
      </c>
      <c r="N26" s="48">
        <f t="shared" si="5"/>
        <v>2432</v>
      </c>
    </row>
    <row r="27" spans="1:20" ht="14.1" customHeight="1" x14ac:dyDescent="0.25">
      <c r="A27" s="38">
        <v>20</v>
      </c>
      <c r="B27" s="44">
        <f t="shared" si="9"/>
        <v>2360</v>
      </c>
      <c r="C27" s="46">
        <f t="shared" si="10"/>
        <v>3432</v>
      </c>
      <c r="D27" s="48">
        <f t="shared" si="8"/>
        <v>312</v>
      </c>
      <c r="E27" s="32"/>
      <c r="F27" s="38">
        <v>71</v>
      </c>
      <c r="G27" s="44">
        <f t="shared" si="11"/>
        <v>12290</v>
      </c>
      <c r="H27" s="46">
        <f t="shared" si="1"/>
        <v>14355</v>
      </c>
      <c r="I27" s="48">
        <f t="shared" si="2"/>
        <v>1305</v>
      </c>
      <c r="J27" s="32"/>
      <c r="K27" s="38">
        <v>121</v>
      </c>
      <c r="L27" s="44">
        <f t="shared" si="3"/>
        <v>23790</v>
      </c>
      <c r="M27" s="46">
        <f t="shared" si="4"/>
        <v>27005</v>
      </c>
      <c r="N27" s="48">
        <f t="shared" si="5"/>
        <v>2455</v>
      </c>
    </row>
    <row r="28" spans="1:20" ht="14.1" customHeight="1" x14ac:dyDescent="0.25">
      <c r="A28" s="38">
        <v>21</v>
      </c>
      <c r="B28" s="44">
        <f t="shared" ref="B28:B47" si="12">$S$17*(A28-$A$27)+$B$27</f>
        <v>2520</v>
      </c>
      <c r="C28" s="46">
        <f t="shared" si="10"/>
        <v>3608</v>
      </c>
      <c r="D28" s="48">
        <f t="shared" si="8"/>
        <v>328</v>
      </c>
      <c r="E28" s="32"/>
      <c r="F28" s="38">
        <v>72</v>
      </c>
      <c r="G28" s="44">
        <f t="shared" si="11"/>
        <v>12520</v>
      </c>
      <c r="H28" s="46">
        <f t="shared" si="1"/>
        <v>14608</v>
      </c>
      <c r="I28" s="48">
        <f t="shared" si="2"/>
        <v>1328</v>
      </c>
      <c r="J28" s="32"/>
      <c r="K28" s="38">
        <v>122</v>
      </c>
      <c r="L28" s="44">
        <f t="shared" si="3"/>
        <v>24020</v>
      </c>
      <c r="M28" s="46">
        <f t="shared" si="4"/>
        <v>27258</v>
      </c>
      <c r="N28" s="48">
        <f t="shared" si="5"/>
        <v>2478</v>
      </c>
    </row>
    <row r="29" spans="1:20" ht="14.1" customHeight="1" x14ac:dyDescent="0.25">
      <c r="A29" s="38">
        <v>22</v>
      </c>
      <c r="B29" s="44">
        <f t="shared" si="12"/>
        <v>2680</v>
      </c>
      <c r="C29" s="46">
        <f t="shared" si="10"/>
        <v>3784</v>
      </c>
      <c r="D29" s="48">
        <f t="shared" si="8"/>
        <v>344</v>
      </c>
      <c r="E29" s="32"/>
      <c r="F29" s="38">
        <v>73</v>
      </c>
      <c r="G29" s="44">
        <f t="shared" si="11"/>
        <v>12750</v>
      </c>
      <c r="H29" s="46">
        <f t="shared" si="1"/>
        <v>14861</v>
      </c>
      <c r="I29" s="48">
        <f t="shared" si="2"/>
        <v>1351</v>
      </c>
      <c r="J29" s="32"/>
      <c r="K29" s="38">
        <v>123</v>
      </c>
      <c r="L29" s="44">
        <f t="shared" si="3"/>
        <v>24250</v>
      </c>
      <c r="M29" s="46">
        <f t="shared" si="4"/>
        <v>27511</v>
      </c>
      <c r="N29" s="48">
        <f t="shared" si="5"/>
        <v>2501</v>
      </c>
    </row>
    <row r="30" spans="1:20" ht="14.1" customHeight="1" x14ac:dyDescent="0.25">
      <c r="A30" s="38">
        <v>23</v>
      </c>
      <c r="B30" s="44">
        <f t="shared" si="12"/>
        <v>2840</v>
      </c>
      <c r="C30" s="46">
        <f t="shared" si="10"/>
        <v>3960</v>
      </c>
      <c r="D30" s="48">
        <f t="shared" si="8"/>
        <v>360</v>
      </c>
      <c r="E30" s="32"/>
      <c r="F30" s="38">
        <v>74</v>
      </c>
      <c r="G30" s="44">
        <f t="shared" si="11"/>
        <v>12980</v>
      </c>
      <c r="H30" s="46">
        <f t="shared" si="1"/>
        <v>15114</v>
      </c>
      <c r="I30" s="48">
        <f t="shared" si="2"/>
        <v>1374</v>
      </c>
      <c r="J30" s="32"/>
      <c r="K30" s="38">
        <v>124</v>
      </c>
      <c r="L30" s="44">
        <f t="shared" si="3"/>
        <v>24480</v>
      </c>
      <c r="M30" s="46">
        <f t="shared" si="4"/>
        <v>27764</v>
      </c>
      <c r="N30" s="48">
        <f t="shared" si="5"/>
        <v>2524</v>
      </c>
    </row>
    <row r="31" spans="1:20" ht="14.1" customHeight="1" x14ac:dyDescent="0.25">
      <c r="A31" s="38">
        <v>24</v>
      </c>
      <c r="B31" s="44">
        <f t="shared" si="12"/>
        <v>3000</v>
      </c>
      <c r="C31" s="46">
        <f t="shared" si="10"/>
        <v>4136</v>
      </c>
      <c r="D31" s="48">
        <f t="shared" si="8"/>
        <v>376</v>
      </c>
      <c r="E31" s="32"/>
      <c r="F31" s="38">
        <v>75</v>
      </c>
      <c r="G31" s="44">
        <f t="shared" si="11"/>
        <v>13210</v>
      </c>
      <c r="H31" s="46">
        <f t="shared" si="1"/>
        <v>15367</v>
      </c>
      <c r="I31" s="48">
        <f t="shared" si="2"/>
        <v>1397</v>
      </c>
      <c r="J31" s="32"/>
      <c r="K31" s="38">
        <v>125</v>
      </c>
      <c r="L31" s="44">
        <f t="shared" si="3"/>
        <v>24710</v>
      </c>
      <c r="M31" s="46">
        <f t="shared" si="4"/>
        <v>28017</v>
      </c>
      <c r="N31" s="48">
        <f t="shared" si="5"/>
        <v>2547</v>
      </c>
    </row>
    <row r="32" spans="1:20" ht="14.1" customHeight="1" x14ac:dyDescent="0.25">
      <c r="A32" s="38">
        <v>25</v>
      </c>
      <c r="B32" s="44">
        <f t="shared" si="12"/>
        <v>3160</v>
      </c>
      <c r="C32" s="46">
        <f t="shared" si="10"/>
        <v>4312</v>
      </c>
      <c r="D32" s="48">
        <f t="shared" si="8"/>
        <v>392</v>
      </c>
      <c r="E32" s="32"/>
      <c r="F32" s="38">
        <v>76</v>
      </c>
      <c r="G32" s="44">
        <f t="shared" si="11"/>
        <v>13440</v>
      </c>
      <c r="H32" s="46">
        <f t="shared" si="1"/>
        <v>15620</v>
      </c>
      <c r="I32" s="48">
        <f t="shared" si="2"/>
        <v>1420</v>
      </c>
      <c r="J32" s="32"/>
      <c r="K32" s="38">
        <v>126</v>
      </c>
      <c r="L32" s="44">
        <f t="shared" si="3"/>
        <v>24940</v>
      </c>
      <c r="M32" s="46">
        <f t="shared" si="4"/>
        <v>28270</v>
      </c>
      <c r="N32" s="48">
        <f t="shared" si="5"/>
        <v>2570</v>
      </c>
    </row>
    <row r="33" spans="1:14" ht="14.1" customHeight="1" x14ac:dyDescent="0.25">
      <c r="A33" s="38">
        <v>26</v>
      </c>
      <c r="B33" s="44">
        <f t="shared" si="12"/>
        <v>3320</v>
      </c>
      <c r="C33" s="46">
        <f t="shared" si="10"/>
        <v>4488</v>
      </c>
      <c r="D33" s="48">
        <f t="shared" si="8"/>
        <v>408</v>
      </c>
      <c r="E33" s="32"/>
      <c r="F33" s="38">
        <v>77</v>
      </c>
      <c r="G33" s="44">
        <f t="shared" si="11"/>
        <v>13670</v>
      </c>
      <c r="H33" s="46">
        <f t="shared" si="1"/>
        <v>15873</v>
      </c>
      <c r="I33" s="48">
        <f t="shared" si="2"/>
        <v>1443</v>
      </c>
      <c r="J33" s="32"/>
      <c r="K33" s="38">
        <v>127</v>
      </c>
      <c r="L33" s="44">
        <f t="shared" si="3"/>
        <v>25170</v>
      </c>
      <c r="M33" s="46">
        <f t="shared" si="4"/>
        <v>28523</v>
      </c>
      <c r="N33" s="48">
        <f t="shared" si="5"/>
        <v>2593</v>
      </c>
    </row>
    <row r="34" spans="1:14" ht="14.1" customHeight="1" x14ac:dyDescent="0.25">
      <c r="A34" s="38">
        <v>27</v>
      </c>
      <c r="B34" s="44">
        <f t="shared" si="12"/>
        <v>3480</v>
      </c>
      <c r="C34" s="46">
        <f t="shared" si="10"/>
        <v>4664</v>
      </c>
      <c r="D34" s="48">
        <f t="shared" si="8"/>
        <v>424</v>
      </c>
      <c r="E34" s="32"/>
      <c r="F34" s="38">
        <v>78</v>
      </c>
      <c r="G34" s="44">
        <f t="shared" si="11"/>
        <v>13900</v>
      </c>
      <c r="H34" s="46">
        <f t="shared" si="1"/>
        <v>16126</v>
      </c>
      <c r="I34" s="48">
        <f t="shared" si="2"/>
        <v>1466</v>
      </c>
      <c r="J34" s="32"/>
      <c r="K34" s="38">
        <v>128</v>
      </c>
      <c r="L34" s="44">
        <f t="shared" si="3"/>
        <v>25400</v>
      </c>
      <c r="M34" s="46">
        <f t="shared" si="4"/>
        <v>28776</v>
      </c>
      <c r="N34" s="48">
        <f t="shared" si="5"/>
        <v>2616</v>
      </c>
    </row>
    <row r="35" spans="1:14" ht="14.1" customHeight="1" x14ac:dyDescent="0.25">
      <c r="A35" s="38">
        <v>28</v>
      </c>
      <c r="B35" s="44">
        <f t="shared" si="12"/>
        <v>3640</v>
      </c>
      <c r="C35" s="46">
        <f t="shared" si="10"/>
        <v>4840</v>
      </c>
      <c r="D35" s="48">
        <f t="shared" si="8"/>
        <v>440</v>
      </c>
      <c r="E35" s="32"/>
      <c r="F35" s="38">
        <v>79</v>
      </c>
      <c r="G35" s="44">
        <f t="shared" si="11"/>
        <v>14130</v>
      </c>
      <c r="H35" s="46">
        <f t="shared" si="1"/>
        <v>16379</v>
      </c>
      <c r="I35" s="48">
        <f t="shared" si="2"/>
        <v>1489</v>
      </c>
      <c r="J35" s="32"/>
      <c r="K35" s="38">
        <v>129</v>
      </c>
      <c r="L35" s="44">
        <f t="shared" si="3"/>
        <v>25630</v>
      </c>
      <c r="M35" s="46">
        <f t="shared" si="4"/>
        <v>29029</v>
      </c>
      <c r="N35" s="48">
        <f t="shared" si="5"/>
        <v>2639</v>
      </c>
    </row>
    <row r="36" spans="1:14" ht="14.1" customHeight="1" x14ac:dyDescent="0.25">
      <c r="A36" s="38">
        <v>29</v>
      </c>
      <c r="B36" s="44">
        <f t="shared" si="12"/>
        <v>3800</v>
      </c>
      <c r="C36" s="46">
        <f t="shared" si="10"/>
        <v>5016</v>
      </c>
      <c r="D36" s="48">
        <f t="shared" si="8"/>
        <v>456</v>
      </c>
      <c r="E36" s="32"/>
      <c r="F36" s="38">
        <v>80</v>
      </c>
      <c r="G36" s="44">
        <f>$S$19*(F36-$F$16)+$G$16</f>
        <v>14360</v>
      </c>
      <c r="H36" s="46">
        <f t="shared" si="1"/>
        <v>16632</v>
      </c>
      <c r="I36" s="48">
        <f t="shared" si="2"/>
        <v>1512</v>
      </c>
      <c r="J36" s="32"/>
      <c r="K36" s="38">
        <v>130</v>
      </c>
      <c r="L36" s="44">
        <f t="shared" si="3"/>
        <v>25860</v>
      </c>
      <c r="M36" s="46">
        <f t="shared" si="4"/>
        <v>29282</v>
      </c>
      <c r="N36" s="48">
        <f t="shared" si="5"/>
        <v>2662</v>
      </c>
    </row>
    <row r="37" spans="1:14" ht="14.1" customHeight="1" x14ac:dyDescent="0.25">
      <c r="A37" s="38">
        <v>30</v>
      </c>
      <c r="B37" s="44">
        <f t="shared" si="12"/>
        <v>3960</v>
      </c>
      <c r="C37" s="46">
        <f t="shared" si="10"/>
        <v>5192</v>
      </c>
      <c r="D37" s="48">
        <f t="shared" si="8"/>
        <v>472</v>
      </c>
      <c r="E37" s="32"/>
      <c r="F37" s="38">
        <v>81</v>
      </c>
      <c r="G37" s="44">
        <f t="shared" si="11"/>
        <v>14590</v>
      </c>
      <c r="H37" s="46">
        <f t="shared" si="1"/>
        <v>16885</v>
      </c>
      <c r="I37" s="48">
        <f t="shared" si="2"/>
        <v>1535</v>
      </c>
      <c r="J37" s="32"/>
      <c r="K37" s="38">
        <v>131</v>
      </c>
      <c r="L37" s="44">
        <f t="shared" si="3"/>
        <v>26090</v>
      </c>
      <c r="M37" s="46">
        <f t="shared" si="4"/>
        <v>29535</v>
      </c>
      <c r="N37" s="48">
        <f t="shared" si="5"/>
        <v>2685</v>
      </c>
    </row>
    <row r="38" spans="1:14" ht="14.1" customHeight="1" x14ac:dyDescent="0.25">
      <c r="A38" s="38">
        <v>31</v>
      </c>
      <c r="B38" s="44">
        <f t="shared" si="12"/>
        <v>4120</v>
      </c>
      <c r="C38" s="46">
        <f t="shared" si="10"/>
        <v>5368</v>
      </c>
      <c r="D38" s="48">
        <f t="shared" si="8"/>
        <v>488</v>
      </c>
      <c r="E38" s="32"/>
      <c r="F38" s="38">
        <v>82</v>
      </c>
      <c r="G38" s="44">
        <f t="shared" si="11"/>
        <v>14820</v>
      </c>
      <c r="H38" s="46">
        <f t="shared" si="1"/>
        <v>17138</v>
      </c>
      <c r="I38" s="48">
        <f t="shared" si="2"/>
        <v>1558</v>
      </c>
      <c r="J38" s="32"/>
      <c r="K38" s="38">
        <v>132</v>
      </c>
      <c r="L38" s="44">
        <f t="shared" si="3"/>
        <v>26320</v>
      </c>
      <c r="M38" s="46">
        <f t="shared" si="4"/>
        <v>29788</v>
      </c>
      <c r="N38" s="48">
        <f t="shared" si="5"/>
        <v>2708</v>
      </c>
    </row>
    <row r="39" spans="1:14" ht="14.1" customHeight="1" x14ac:dyDescent="0.25">
      <c r="A39" s="38">
        <v>32</v>
      </c>
      <c r="B39" s="44">
        <f t="shared" si="12"/>
        <v>4280</v>
      </c>
      <c r="C39" s="46">
        <f t="shared" si="10"/>
        <v>5544</v>
      </c>
      <c r="D39" s="48">
        <f t="shared" si="8"/>
        <v>504</v>
      </c>
      <c r="E39" s="32"/>
      <c r="F39" s="38">
        <v>83</v>
      </c>
      <c r="G39" s="44">
        <f t="shared" si="11"/>
        <v>15050</v>
      </c>
      <c r="H39" s="46">
        <f t="shared" si="1"/>
        <v>17391</v>
      </c>
      <c r="I39" s="48">
        <f t="shared" si="2"/>
        <v>1581</v>
      </c>
      <c r="J39" s="32"/>
      <c r="K39" s="38">
        <v>133</v>
      </c>
      <c r="L39" s="44">
        <f t="shared" ref="L39:L56" si="13">$S$19*(K39-$F$16)+$G$16</f>
        <v>26550</v>
      </c>
      <c r="M39" s="46">
        <f t="shared" si="4"/>
        <v>30041</v>
      </c>
      <c r="N39" s="48">
        <f t="shared" si="5"/>
        <v>2731</v>
      </c>
    </row>
    <row r="40" spans="1:14" ht="14.1" customHeight="1" x14ac:dyDescent="0.25">
      <c r="A40" s="38">
        <v>33</v>
      </c>
      <c r="B40" s="44">
        <f t="shared" si="12"/>
        <v>4440</v>
      </c>
      <c r="C40" s="46">
        <f t="shared" si="10"/>
        <v>5720</v>
      </c>
      <c r="D40" s="48">
        <f t="shared" si="8"/>
        <v>520</v>
      </c>
      <c r="E40" s="32"/>
      <c r="F40" s="38">
        <v>84</v>
      </c>
      <c r="G40" s="44">
        <f t="shared" si="11"/>
        <v>15280</v>
      </c>
      <c r="H40" s="46">
        <f t="shared" si="1"/>
        <v>17644</v>
      </c>
      <c r="I40" s="48">
        <f t="shared" si="2"/>
        <v>1604</v>
      </c>
      <c r="J40" s="32"/>
      <c r="K40" s="38">
        <v>134</v>
      </c>
      <c r="L40" s="44">
        <f t="shared" si="13"/>
        <v>26780</v>
      </c>
      <c r="M40" s="46">
        <f t="shared" si="4"/>
        <v>30294</v>
      </c>
      <c r="N40" s="48">
        <f t="shared" si="5"/>
        <v>2754</v>
      </c>
    </row>
    <row r="41" spans="1:14" ht="14.1" customHeight="1" x14ac:dyDescent="0.25">
      <c r="A41" s="38">
        <v>34</v>
      </c>
      <c r="B41" s="44">
        <f t="shared" si="12"/>
        <v>4600</v>
      </c>
      <c r="C41" s="46">
        <f t="shared" si="10"/>
        <v>5896</v>
      </c>
      <c r="D41" s="48">
        <f t="shared" si="8"/>
        <v>536</v>
      </c>
      <c r="E41" s="32"/>
      <c r="F41" s="38">
        <v>85</v>
      </c>
      <c r="G41" s="44">
        <f t="shared" si="11"/>
        <v>15510</v>
      </c>
      <c r="H41" s="46">
        <f t="shared" si="1"/>
        <v>17897</v>
      </c>
      <c r="I41" s="48">
        <f t="shared" si="2"/>
        <v>1627</v>
      </c>
      <c r="J41" s="32"/>
      <c r="K41" s="38">
        <v>135</v>
      </c>
      <c r="L41" s="44">
        <f t="shared" si="13"/>
        <v>27010</v>
      </c>
      <c r="M41" s="46">
        <f t="shared" si="4"/>
        <v>30547</v>
      </c>
      <c r="N41" s="48">
        <f t="shared" si="5"/>
        <v>2777</v>
      </c>
    </row>
    <row r="42" spans="1:14" ht="14.1" customHeight="1" x14ac:dyDescent="0.25">
      <c r="A42" s="38">
        <v>35</v>
      </c>
      <c r="B42" s="44">
        <f t="shared" si="12"/>
        <v>4760</v>
      </c>
      <c r="C42" s="46">
        <f t="shared" si="10"/>
        <v>6072</v>
      </c>
      <c r="D42" s="48">
        <f t="shared" si="8"/>
        <v>552</v>
      </c>
      <c r="E42" s="32"/>
      <c r="F42" s="38">
        <v>86</v>
      </c>
      <c r="G42" s="44">
        <f t="shared" si="11"/>
        <v>15740</v>
      </c>
      <c r="H42" s="46">
        <f t="shared" si="1"/>
        <v>18150</v>
      </c>
      <c r="I42" s="48">
        <f t="shared" si="2"/>
        <v>1650</v>
      </c>
      <c r="J42" s="32"/>
      <c r="K42" s="38">
        <v>136</v>
      </c>
      <c r="L42" s="44">
        <f t="shared" si="13"/>
        <v>27240</v>
      </c>
      <c r="M42" s="46">
        <f t="shared" si="4"/>
        <v>30800</v>
      </c>
      <c r="N42" s="48">
        <f t="shared" si="5"/>
        <v>2800</v>
      </c>
    </row>
    <row r="43" spans="1:14" ht="14.1" customHeight="1" x14ac:dyDescent="0.25">
      <c r="A43" s="38">
        <v>36</v>
      </c>
      <c r="B43" s="44">
        <f t="shared" si="12"/>
        <v>4920</v>
      </c>
      <c r="C43" s="46">
        <f t="shared" si="10"/>
        <v>6248</v>
      </c>
      <c r="D43" s="48">
        <f t="shared" si="8"/>
        <v>568</v>
      </c>
      <c r="E43" s="32"/>
      <c r="F43" s="38">
        <v>87</v>
      </c>
      <c r="G43" s="44">
        <f t="shared" si="11"/>
        <v>15970</v>
      </c>
      <c r="H43" s="46">
        <f t="shared" si="1"/>
        <v>18403</v>
      </c>
      <c r="I43" s="48">
        <f t="shared" si="2"/>
        <v>1673</v>
      </c>
      <c r="J43" s="32"/>
      <c r="K43" s="38">
        <v>137</v>
      </c>
      <c r="L43" s="44">
        <f t="shared" si="13"/>
        <v>27470</v>
      </c>
      <c r="M43" s="46">
        <f t="shared" si="4"/>
        <v>31053</v>
      </c>
      <c r="N43" s="48">
        <f t="shared" si="5"/>
        <v>2823</v>
      </c>
    </row>
    <row r="44" spans="1:14" ht="14.1" customHeight="1" x14ac:dyDescent="0.25">
      <c r="A44" s="38">
        <v>37</v>
      </c>
      <c r="B44" s="44">
        <f t="shared" si="12"/>
        <v>5080</v>
      </c>
      <c r="C44" s="46">
        <f t="shared" si="10"/>
        <v>6424</v>
      </c>
      <c r="D44" s="48">
        <f t="shared" si="8"/>
        <v>584</v>
      </c>
      <c r="E44" s="32"/>
      <c r="F44" s="38">
        <v>88</v>
      </c>
      <c r="G44" s="44">
        <f t="shared" si="11"/>
        <v>16200</v>
      </c>
      <c r="H44" s="46">
        <f t="shared" si="1"/>
        <v>18656</v>
      </c>
      <c r="I44" s="48">
        <f t="shared" si="2"/>
        <v>1696</v>
      </c>
      <c r="J44" s="32"/>
      <c r="K44" s="38">
        <v>138</v>
      </c>
      <c r="L44" s="44">
        <f t="shared" si="13"/>
        <v>27700</v>
      </c>
      <c r="M44" s="46">
        <f t="shared" si="4"/>
        <v>31306</v>
      </c>
      <c r="N44" s="48">
        <f t="shared" si="5"/>
        <v>2846</v>
      </c>
    </row>
    <row r="45" spans="1:14" ht="14.1" customHeight="1" x14ac:dyDescent="0.25">
      <c r="A45" s="38">
        <v>38</v>
      </c>
      <c r="B45" s="44">
        <f t="shared" si="12"/>
        <v>5240</v>
      </c>
      <c r="C45" s="46">
        <f t="shared" si="10"/>
        <v>6600</v>
      </c>
      <c r="D45" s="48">
        <f t="shared" si="8"/>
        <v>600</v>
      </c>
      <c r="E45" s="32"/>
      <c r="F45" s="38">
        <v>89</v>
      </c>
      <c r="G45" s="44">
        <f t="shared" si="11"/>
        <v>16430</v>
      </c>
      <c r="H45" s="46">
        <f t="shared" si="1"/>
        <v>18909</v>
      </c>
      <c r="I45" s="48">
        <f t="shared" si="2"/>
        <v>1719</v>
      </c>
      <c r="J45" s="32"/>
      <c r="K45" s="38">
        <v>139</v>
      </c>
      <c r="L45" s="44">
        <f t="shared" si="13"/>
        <v>27930</v>
      </c>
      <c r="M45" s="46">
        <f t="shared" si="4"/>
        <v>31559</v>
      </c>
      <c r="N45" s="48">
        <f t="shared" si="5"/>
        <v>2869</v>
      </c>
    </row>
    <row r="46" spans="1:14" ht="14.1" customHeight="1" x14ac:dyDescent="0.25">
      <c r="A46" s="38">
        <v>39</v>
      </c>
      <c r="B46" s="44">
        <f t="shared" si="12"/>
        <v>5400</v>
      </c>
      <c r="C46" s="46">
        <f t="shared" si="10"/>
        <v>6776</v>
      </c>
      <c r="D46" s="48">
        <f t="shared" si="8"/>
        <v>616</v>
      </c>
      <c r="E46" s="32"/>
      <c r="F46" s="38">
        <v>90</v>
      </c>
      <c r="G46" s="44">
        <f t="shared" si="11"/>
        <v>16660</v>
      </c>
      <c r="H46" s="46">
        <f t="shared" si="1"/>
        <v>19162</v>
      </c>
      <c r="I46" s="48">
        <f t="shared" si="2"/>
        <v>1742</v>
      </c>
      <c r="J46" s="32"/>
      <c r="K46" s="38">
        <v>140</v>
      </c>
      <c r="L46" s="44">
        <f t="shared" si="13"/>
        <v>28160</v>
      </c>
      <c r="M46" s="46">
        <f t="shared" si="4"/>
        <v>31812</v>
      </c>
      <c r="N46" s="48">
        <f t="shared" si="5"/>
        <v>2892</v>
      </c>
    </row>
    <row r="47" spans="1:14" ht="14.1" customHeight="1" x14ac:dyDescent="0.25">
      <c r="A47" s="38">
        <v>40</v>
      </c>
      <c r="B47" s="44">
        <f t="shared" si="12"/>
        <v>5560</v>
      </c>
      <c r="C47" s="46">
        <f t="shared" si="10"/>
        <v>6952</v>
      </c>
      <c r="D47" s="48">
        <f t="shared" si="8"/>
        <v>632</v>
      </c>
      <c r="E47" s="32"/>
      <c r="F47" s="38">
        <v>91</v>
      </c>
      <c r="G47" s="44">
        <f t="shared" si="11"/>
        <v>16890</v>
      </c>
      <c r="H47" s="46">
        <f t="shared" si="1"/>
        <v>19415</v>
      </c>
      <c r="I47" s="48">
        <f t="shared" si="2"/>
        <v>1765</v>
      </c>
      <c r="J47" s="32"/>
      <c r="K47" s="38">
        <v>141</v>
      </c>
      <c r="L47" s="44">
        <f t="shared" si="13"/>
        <v>28390</v>
      </c>
      <c r="M47" s="46">
        <f t="shared" si="4"/>
        <v>32065</v>
      </c>
      <c r="N47" s="48">
        <f t="shared" si="5"/>
        <v>2915</v>
      </c>
    </row>
    <row r="48" spans="1:14" ht="14.1" customHeight="1" x14ac:dyDescent="0.25">
      <c r="A48" s="38">
        <v>41</v>
      </c>
      <c r="B48" s="44">
        <f t="shared" ref="B48:B57" si="14">$S$18*(A48-$A$47)+$B$47</f>
        <v>5770</v>
      </c>
      <c r="C48" s="46">
        <f t="shared" si="10"/>
        <v>7183</v>
      </c>
      <c r="D48" s="48">
        <f t="shared" si="8"/>
        <v>653</v>
      </c>
      <c r="E48" s="32"/>
      <c r="F48" s="38">
        <v>92</v>
      </c>
      <c r="G48" s="44">
        <f t="shared" si="11"/>
        <v>17120</v>
      </c>
      <c r="H48" s="46">
        <f t="shared" si="1"/>
        <v>19668</v>
      </c>
      <c r="I48" s="48">
        <f t="shared" si="2"/>
        <v>1788</v>
      </c>
      <c r="J48" s="32"/>
      <c r="K48" s="38">
        <v>142</v>
      </c>
      <c r="L48" s="44">
        <f t="shared" si="13"/>
        <v>28620</v>
      </c>
      <c r="M48" s="46">
        <f t="shared" si="4"/>
        <v>32318</v>
      </c>
      <c r="N48" s="48">
        <f t="shared" si="5"/>
        <v>2938</v>
      </c>
    </row>
    <row r="49" spans="1:14" ht="14.1" customHeight="1" x14ac:dyDescent="0.25">
      <c r="A49" s="38">
        <v>42</v>
      </c>
      <c r="B49" s="44">
        <f t="shared" si="14"/>
        <v>5980</v>
      </c>
      <c r="C49" s="46">
        <f t="shared" si="10"/>
        <v>7414</v>
      </c>
      <c r="D49" s="48">
        <f t="shared" si="8"/>
        <v>674</v>
      </c>
      <c r="E49" s="32"/>
      <c r="F49" s="38">
        <v>93</v>
      </c>
      <c r="G49" s="44">
        <f t="shared" si="11"/>
        <v>17350</v>
      </c>
      <c r="H49" s="46">
        <f t="shared" si="1"/>
        <v>19921</v>
      </c>
      <c r="I49" s="48">
        <f t="shared" si="2"/>
        <v>1811</v>
      </c>
      <c r="J49" s="32"/>
      <c r="K49" s="38">
        <v>143</v>
      </c>
      <c r="L49" s="44">
        <f t="shared" si="13"/>
        <v>28850</v>
      </c>
      <c r="M49" s="46">
        <f t="shared" si="4"/>
        <v>32571</v>
      </c>
      <c r="N49" s="48">
        <f t="shared" si="5"/>
        <v>2961</v>
      </c>
    </row>
    <row r="50" spans="1:14" ht="14.1" customHeight="1" x14ac:dyDescent="0.25">
      <c r="A50" s="38">
        <v>43</v>
      </c>
      <c r="B50" s="44">
        <f t="shared" si="14"/>
        <v>6190</v>
      </c>
      <c r="C50" s="46">
        <f t="shared" si="10"/>
        <v>7645</v>
      </c>
      <c r="D50" s="48">
        <f t="shared" si="8"/>
        <v>695</v>
      </c>
      <c r="E50" s="32"/>
      <c r="F50" s="38">
        <v>94</v>
      </c>
      <c r="G50" s="44">
        <f t="shared" si="11"/>
        <v>17580</v>
      </c>
      <c r="H50" s="46">
        <f t="shared" si="1"/>
        <v>20174</v>
      </c>
      <c r="I50" s="48">
        <f t="shared" si="2"/>
        <v>1834</v>
      </c>
      <c r="J50" s="32"/>
      <c r="K50" s="38">
        <v>144</v>
      </c>
      <c r="L50" s="44">
        <f t="shared" si="13"/>
        <v>29080</v>
      </c>
      <c r="M50" s="46">
        <f t="shared" si="4"/>
        <v>32824</v>
      </c>
      <c r="N50" s="48">
        <f t="shared" si="5"/>
        <v>2984</v>
      </c>
    </row>
    <row r="51" spans="1:14" ht="14.1" customHeight="1" x14ac:dyDescent="0.25">
      <c r="A51" s="38">
        <v>44</v>
      </c>
      <c r="B51" s="44">
        <f t="shared" si="14"/>
        <v>6400</v>
      </c>
      <c r="C51" s="46">
        <f t="shared" si="10"/>
        <v>7876</v>
      </c>
      <c r="D51" s="48">
        <f t="shared" si="8"/>
        <v>716</v>
      </c>
      <c r="E51" s="32"/>
      <c r="F51" s="38">
        <v>95</v>
      </c>
      <c r="G51" s="44">
        <f t="shared" si="11"/>
        <v>17810</v>
      </c>
      <c r="H51" s="46">
        <f t="shared" si="1"/>
        <v>20427</v>
      </c>
      <c r="I51" s="48">
        <f t="shared" si="2"/>
        <v>1857</v>
      </c>
      <c r="J51" s="32"/>
      <c r="K51" s="38">
        <v>145</v>
      </c>
      <c r="L51" s="44">
        <f t="shared" si="13"/>
        <v>29310</v>
      </c>
      <c r="M51" s="46">
        <f t="shared" si="4"/>
        <v>33077</v>
      </c>
      <c r="N51" s="48">
        <f t="shared" si="5"/>
        <v>3007</v>
      </c>
    </row>
    <row r="52" spans="1:14" ht="14.1" customHeight="1" x14ac:dyDescent="0.25">
      <c r="A52" s="38">
        <v>45</v>
      </c>
      <c r="B52" s="44">
        <f t="shared" si="14"/>
        <v>6610</v>
      </c>
      <c r="C52" s="46">
        <f t="shared" si="10"/>
        <v>8107</v>
      </c>
      <c r="D52" s="48">
        <f t="shared" si="8"/>
        <v>737</v>
      </c>
      <c r="E52" s="32"/>
      <c r="F52" s="38">
        <v>96</v>
      </c>
      <c r="G52" s="44">
        <f t="shared" si="11"/>
        <v>18040</v>
      </c>
      <c r="H52" s="46">
        <f t="shared" si="1"/>
        <v>20680</v>
      </c>
      <c r="I52" s="48">
        <f t="shared" si="2"/>
        <v>1880</v>
      </c>
      <c r="J52" s="32"/>
      <c r="K52" s="38">
        <v>146</v>
      </c>
      <c r="L52" s="44">
        <f t="shared" si="13"/>
        <v>29540</v>
      </c>
      <c r="M52" s="46">
        <f t="shared" si="4"/>
        <v>33330</v>
      </c>
      <c r="N52" s="48">
        <f t="shared" si="5"/>
        <v>3030</v>
      </c>
    </row>
    <row r="53" spans="1:14" ht="14.1" customHeight="1" x14ac:dyDescent="0.25">
      <c r="A53" s="38">
        <v>46</v>
      </c>
      <c r="B53" s="44">
        <f t="shared" si="14"/>
        <v>6820</v>
      </c>
      <c r="C53" s="46">
        <f t="shared" si="10"/>
        <v>8338</v>
      </c>
      <c r="D53" s="48">
        <f t="shared" si="8"/>
        <v>758</v>
      </c>
      <c r="E53" s="32"/>
      <c r="F53" s="38">
        <v>97</v>
      </c>
      <c r="G53" s="44">
        <f t="shared" si="11"/>
        <v>18270</v>
      </c>
      <c r="H53" s="46">
        <f t="shared" si="1"/>
        <v>20933</v>
      </c>
      <c r="I53" s="48">
        <f t="shared" si="2"/>
        <v>1903</v>
      </c>
      <c r="J53" s="32"/>
      <c r="K53" s="38">
        <v>147</v>
      </c>
      <c r="L53" s="44">
        <f t="shared" si="13"/>
        <v>29770</v>
      </c>
      <c r="M53" s="46">
        <f t="shared" si="4"/>
        <v>33583</v>
      </c>
      <c r="N53" s="48">
        <f t="shared" si="5"/>
        <v>3053</v>
      </c>
    </row>
    <row r="54" spans="1:14" ht="14.1" customHeight="1" x14ac:dyDescent="0.25">
      <c r="A54" s="38">
        <v>47</v>
      </c>
      <c r="B54" s="44">
        <f t="shared" si="14"/>
        <v>7030</v>
      </c>
      <c r="C54" s="46">
        <f t="shared" si="10"/>
        <v>8569</v>
      </c>
      <c r="D54" s="48">
        <f t="shared" si="8"/>
        <v>779</v>
      </c>
      <c r="E54" s="32"/>
      <c r="F54" s="38">
        <v>98</v>
      </c>
      <c r="G54" s="44">
        <f t="shared" si="11"/>
        <v>18500</v>
      </c>
      <c r="H54" s="46">
        <f t="shared" si="1"/>
        <v>21186</v>
      </c>
      <c r="I54" s="48">
        <f t="shared" si="2"/>
        <v>1926</v>
      </c>
      <c r="J54" s="32"/>
      <c r="K54" s="38">
        <v>148</v>
      </c>
      <c r="L54" s="44">
        <f t="shared" si="13"/>
        <v>30000</v>
      </c>
      <c r="M54" s="46">
        <f t="shared" si="4"/>
        <v>33836</v>
      </c>
      <c r="N54" s="48">
        <f t="shared" si="5"/>
        <v>3076</v>
      </c>
    </row>
    <row r="55" spans="1:14" ht="14.1" customHeight="1" x14ac:dyDescent="0.25">
      <c r="A55" s="38">
        <v>48</v>
      </c>
      <c r="B55" s="44">
        <f t="shared" si="14"/>
        <v>7240</v>
      </c>
      <c r="C55" s="46">
        <f t="shared" si="10"/>
        <v>8800</v>
      </c>
      <c r="D55" s="48">
        <f t="shared" si="8"/>
        <v>800</v>
      </c>
      <c r="E55" s="32"/>
      <c r="F55" s="38">
        <v>99</v>
      </c>
      <c r="G55" s="44">
        <f t="shared" si="11"/>
        <v>18730</v>
      </c>
      <c r="H55" s="46">
        <f t="shared" si="1"/>
        <v>21439</v>
      </c>
      <c r="I55" s="48">
        <f t="shared" si="2"/>
        <v>1949</v>
      </c>
      <c r="J55" s="32"/>
      <c r="K55" s="38">
        <v>149</v>
      </c>
      <c r="L55" s="44">
        <f t="shared" si="13"/>
        <v>30230</v>
      </c>
      <c r="M55" s="46">
        <f t="shared" si="4"/>
        <v>34089</v>
      </c>
      <c r="N55" s="48">
        <f t="shared" si="5"/>
        <v>3099</v>
      </c>
    </row>
    <row r="56" spans="1:14" ht="14.1" customHeight="1" thickBot="1" x14ac:dyDescent="0.3">
      <c r="A56" s="38">
        <v>49</v>
      </c>
      <c r="B56" s="44">
        <f t="shared" si="14"/>
        <v>7450</v>
      </c>
      <c r="C56" s="46">
        <f t="shared" si="10"/>
        <v>9031</v>
      </c>
      <c r="D56" s="48">
        <f t="shared" si="8"/>
        <v>821</v>
      </c>
      <c r="E56" s="32"/>
      <c r="F56" s="38">
        <v>100</v>
      </c>
      <c r="G56" s="44">
        <f t="shared" si="11"/>
        <v>18960</v>
      </c>
      <c r="H56" s="49">
        <f>INT(ROUNDDOWN(($C$4+G56),0)*1.1)</f>
        <v>21692</v>
      </c>
      <c r="I56" s="48">
        <f t="shared" si="2"/>
        <v>1972</v>
      </c>
      <c r="J56" s="32"/>
      <c r="K56" s="38">
        <v>150</v>
      </c>
      <c r="L56" s="44">
        <f t="shared" si="13"/>
        <v>30460</v>
      </c>
      <c r="M56" s="49">
        <f t="shared" si="4"/>
        <v>34342</v>
      </c>
      <c r="N56" s="48">
        <f t="shared" si="5"/>
        <v>3122</v>
      </c>
    </row>
    <row r="57" spans="1:14" ht="14.1" customHeight="1" thickBot="1" x14ac:dyDescent="0.3">
      <c r="A57" s="38">
        <v>50</v>
      </c>
      <c r="B57" s="44">
        <f t="shared" si="14"/>
        <v>7660</v>
      </c>
      <c r="C57" s="49">
        <f t="shared" si="10"/>
        <v>9262</v>
      </c>
      <c r="D57" s="48">
        <f t="shared" si="8"/>
        <v>842</v>
      </c>
      <c r="E57" s="32"/>
      <c r="F57" s="32"/>
      <c r="G57" s="32"/>
      <c r="H57" s="35"/>
      <c r="I57" s="32"/>
      <c r="J57" s="32"/>
      <c r="K57" s="32"/>
      <c r="L57" s="32"/>
      <c r="M57" s="32"/>
      <c r="N57" s="32"/>
    </row>
    <row r="58" spans="1:14" ht="13.15" thickBot="1" x14ac:dyDescent="0.3"/>
    <row r="59" spans="1:14" x14ac:dyDescent="0.25">
      <c r="A59" s="54" t="s">
        <v>7</v>
      </c>
      <c r="B59" s="56" t="s">
        <v>8</v>
      </c>
      <c r="C59" s="50" t="s">
        <v>11</v>
      </c>
      <c r="D59" s="52" t="s">
        <v>10</v>
      </c>
      <c r="F59" s="54" t="s">
        <v>7</v>
      </c>
      <c r="G59" s="56" t="s">
        <v>8</v>
      </c>
      <c r="H59" s="50" t="s">
        <v>11</v>
      </c>
      <c r="I59" s="52" t="s">
        <v>10</v>
      </c>
      <c r="K59" s="54" t="s">
        <v>7</v>
      </c>
      <c r="L59" s="56" t="s">
        <v>8</v>
      </c>
      <c r="M59" s="50" t="s">
        <v>11</v>
      </c>
      <c r="N59" s="52" t="s">
        <v>10</v>
      </c>
    </row>
    <row r="60" spans="1:14" ht="13.15" thickBot="1" x14ac:dyDescent="0.3">
      <c r="A60" s="55"/>
      <c r="B60" s="57"/>
      <c r="C60" s="51"/>
      <c r="D60" s="53"/>
      <c r="F60" s="55"/>
      <c r="G60" s="57"/>
      <c r="H60" s="51"/>
      <c r="I60" s="53"/>
      <c r="K60" s="55"/>
      <c r="L60" s="57"/>
      <c r="M60" s="51"/>
      <c r="N60" s="53"/>
    </row>
    <row r="61" spans="1:14" ht="14.1" customHeight="1" x14ac:dyDescent="0.25">
      <c r="A61" s="39">
        <v>151</v>
      </c>
      <c r="B61" s="42">
        <f>$S$19*(A61-$F$16)+$G$16</f>
        <v>30690</v>
      </c>
      <c r="C61" s="47">
        <f t="shared" ref="C61:C110" si="15">INT(ROUNDDOWN(($C$4+B61),0)*1.1)</f>
        <v>34595</v>
      </c>
      <c r="D61" s="48">
        <f t="shared" ref="D61:D110" si="16">INT(ROUNDDOWN(($C$4+B61),0)*0.1)</f>
        <v>3145</v>
      </c>
      <c r="F61" s="22">
        <v>201</v>
      </c>
      <c r="G61" s="23">
        <f t="shared" ref="G61:G110" si="17">$S$19*(F61-$K$26)+$L$26</f>
        <v>42190</v>
      </c>
      <c r="H61" s="47">
        <f t="shared" ref="H61:H110" si="18">INT(ROUNDDOWN(($C$4+G61),0)*1.1)</f>
        <v>47245</v>
      </c>
      <c r="I61" s="48">
        <f t="shared" ref="I61:I110" si="19">INT(ROUNDDOWN(($C$4+G61),0)*0.1)</f>
        <v>4295</v>
      </c>
      <c r="K61" s="22">
        <v>251</v>
      </c>
      <c r="L61" s="23">
        <f t="shared" ref="L61:L110" si="20">$S$19*(K61-$K$26)+$L$26</f>
        <v>53690</v>
      </c>
      <c r="M61" s="47">
        <f t="shared" ref="M61:M110" si="21">INT(ROUNDDOWN(($C$4+L61),0)*1.1)</f>
        <v>59895</v>
      </c>
      <c r="N61" s="48">
        <f t="shared" ref="N61:N110" si="22">INT(ROUNDDOWN(($C$4+L61),0)*0.1)</f>
        <v>5445</v>
      </c>
    </row>
    <row r="62" spans="1:14" ht="14.1" customHeight="1" x14ac:dyDescent="0.25">
      <c r="A62" s="40">
        <v>152</v>
      </c>
      <c r="B62" s="42">
        <f>$S$19*(A62-$F$16)+$G$16</f>
        <v>30920</v>
      </c>
      <c r="C62" s="46">
        <f t="shared" si="15"/>
        <v>34848</v>
      </c>
      <c r="D62" s="48">
        <f t="shared" si="16"/>
        <v>3168</v>
      </c>
      <c r="E62" s="32"/>
      <c r="F62" s="26">
        <v>202</v>
      </c>
      <c r="G62" s="27">
        <f t="shared" si="17"/>
        <v>42420</v>
      </c>
      <c r="H62" s="46">
        <f t="shared" si="18"/>
        <v>47498</v>
      </c>
      <c r="I62" s="48">
        <f t="shared" si="19"/>
        <v>4318</v>
      </c>
      <c r="J62" s="32"/>
      <c r="K62" s="26">
        <v>252</v>
      </c>
      <c r="L62" s="27">
        <f t="shared" si="20"/>
        <v>53920</v>
      </c>
      <c r="M62" s="46">
        <f t="shared" si="21"/>
        <v>60148</v>
      </c>
      <c r="N62" s="48">
        <f t="shared" si="22"/>
        <v>5468</v>
      </c>
    </row>
    <row r="63" spans="1:14" ht="14.1" customHeight="1" x14ac:dyDescent="0.25">
      <c r="A63" s="40">
        <v>153</v>
      </c>
      <c r="B63" s="42">
        <f>$S$19*(A63-$F$16)+$G$16</f>
        <v>31150</v>
      </c>
      <c r="C63" s="46">
        <f t="shared" si="15"/>
        <v>35101</v>
      </c>
      <c r="D63" s="48">
        <f t="shared" si="16"/>
        <v>3191</v>
      </c>
      <c r="E63" s="32"/>
      <c r="F63" s="26">
        <v>203</v>
      </c>
      <c r="G63" s="27">
        <f t="shared" si="17"/>
        <v>42650</v>
      </c>
      <c r="H63" s="46">
        <f t="shared" si="18"/>
        <v>47751</v>
      </c>
      <c r="I63" s="48">
        <f t="shared" si="19"/>
        <v>4341</v>
      </c>
      <c r="J63" s="32"/>
      <c r="K63" s="26">
        <v>253</v>
      </c>
      <c r="L63" s="27">
        <f t="shared" si="20"/>
        <v>54150</v>
      </c>
      <c r="M63" s="46">
        <f t="shared" si="21"/>
        <v>60401</v>
      </c>
      <c r="N63" s="48">
        <f t="shared" si="22"/>
        <v>5491</v>
      </c>
    </row>
    <row r="64" spans="1:14" ht="14.1" customHeight="1" x14ac:dyDescent="0.25">
      <c r="A64" s="40">
        <v>154</v>
      </c>
      <c r="B64" s="42">
        <f>$S$19*(A64-$F$16)+$G$16</f>
        <v>31380</v>
      </c>
      <c r="C64" s="46">
        <f t="shared" si="15"/>
        <v>35354</v>
      </c>
      <c r="D64" s="48">
        <f t="shared" si="16"/>
        <v>3214</v>
      </c>
      <c r="E64" s="32"/>
      <c r="F64" s="26">
        <v>204</v>
      </c>
      <c r="G64" s="27">
        <f t="shared" si="17"/>
        <v>42880</v>
      </c>
      <c r="H64" s="46">
        <f t="shared" si="18"/>
        <v>48004</v>
      </c>
      <c r="I64" s="48">
        <f t="shared" si="19"/>
        <v>4364</v>
      </c>
      <c r="J64" s="32"/>
      <c r="K64" s="26">
        <v>254</v>
      </c>
      <c r="L64" s="27">
        <f t="shared" si="20"/>
        <v>54380</v>
      </c>
      <c r="M64" s="46">
        <f t="shared" si="21"/>
        <v>60654</v>
      </c>
      <c r="N64" s="48">
        <f t="shared" si="22"/>
        <v>5514</v>
      </c>
    </row>
    <row r="65" spans="1:14" ht="14.1" customHeight="1" x14ac:dyDescent="0.25">
      <c r="A65" s="40">
        <v>155</v>
      </c>
      <c r="B65" s="42">
        <f t="shared" ref="B65:B88" si="23">$S$19*(A65-$F$16)+$G$16</f>
        <v>31610</v>
      </c>
      <c r="C65" s="46">
        <f t="shared" si="15"/>
        <v>35607</v>
      </c>
      <c r="D65" s="48">
        <f t="shared" si="16"/>
        <v>3237</v>
      </c>
      <c r="E65" s="32"/>
      <c r="F65" s="26">
        <v>205</v>
      </c>
      <c r="G65" s="27">
        <f t="shared" si="17"/>
        <v>43110</v>
      </c>
      <c r="H65" s="46">
        <f t="shared" si="18"/>
        <v>48257</v>
      </c>
      <c r="I65" s="48">
        <f t="shared" si="19"/>
        <v>4387</v>
      </c>
      <c r="J65" s="32"/>
      <c r="K65" s="26">
        <v>255</v>
      </c>
      <c r="L65" s="27">
        <f t="shared" si="20"/>
        <v>54610</v>
      </c>
      <c r="M65" s="46">
        <f t="shared" si="21"/>
        <v>60907</v>
      </c>
      <c r="N65" s="48">
        <f t="shared" si="22"/>
        <v>5537</v>
      </c>
    </row>
    <row r="66" spans="1:14" ht="14.1" customHeight="1" x14ac:dyDescent="0.25">
      <c r="A66" s="40">
        <v>156</v>
      </c>
      <c r="B66" s="42">
        <f t="shared" si="23"/>
        <v>31840</v>
      </c>
      <c r="C66" s="46">
        <f t="shared" si="15"/>
        <v>35860</v>
      </c>
      <c r="D66" s="48">
        <f t="shared" si="16"/>
        <v>3260</v>
      </c>
      <c r="E66" s="32"/>
      <c r="F66" s="26">
        <v>206</v>
      </c>
      <c r="G66" s="27">
        <f t="shared" si="17"/>
        <v>43340</v>
      </c>
      <c r="H66" s="46">
        <f t="shared" si="18"/>
        <v>48510</v>
      </c>
      <c r="I66" s="48">
        <f t="shared" si="19"/>
        <v>4410</v>
      </c>
      <c r="J66" s="32"/>
      <c r="K66" s="26">
        <v>256</v>
      </c>
      <c r="L66" s="27">
        <f t="shared" si="20"/>
        <v>54840</v>
      </c>
      <c r="M66" s="46">
        <f t="shared" si="21"/>
        <v>61160</v>
      </c>
      <c r="N66" s="48">
        <f t="shared" si="22"/>
        <v>5560</v>
      </c>
    </row>
    <row r="67" spans="1:14" ht="14.1" customHeight="1" x14ac:dyDescent="0.25">
      <c r="A67" s="40">
        <v>157</v>
      </c>
      <c r="B67" s="42">
        <f t="shared" si="23"/>
        <v>32070</v>
      </c>
      <c r="C67" s="46">
        <f t="shared" si="15"/>
        <v>36113</v>
      </c>
      <c r="D67" s="48">
        <f t="shared" si="16"/>
        <v>3283</v>
      </c>
      <c r="E67" s="32"/>
      <c r="F67" s="26">
        <v>207</v>
      </c>
      <c r="G67" s="27">
        <f t="shared" si="17"/>
        <v>43570</v>
      </c>
      <c r="H67" s="46">
        <f t="shared" si="18"/>
        <v>48763</v>
      </c>
      <c r="I67" s="48">
        <f t="shared" si="19"/>
        <v>4433</v>
      </c>
      <c r="J67" s="32"/>
      <c r="K67" s="26">
        <v>257</v>
      </c>
      <c r="L67" s="27">
        <f t="shared" si="20"/>
        <v>55070</v>
      </c>
      <c r="M67" s="46">
        <f t="shared" si="21"/>
        <v>61413</v>
      </c>
      <c r="N67" s="48">
        <f t="shared" si="22"/>
        <v>5583</v>
      </c>
    </row>
    <row r="68" spans="1:14" ht="14.1" customHeight="1" x14ac:dyDescent="0.25">
      <c r="A68" s="40">
        <v>158</v>
      </c>
      <c r="B68" s="42">
        <f t="shared" si="23"/>
        <v>32300</v>
      </c>
      <c r="C68" s="46">
        <f t="shared" si="15"/>
        <v>36366</v>
      </c>
      <c r="D68" s="48">
        <f t="shared" si="16"/>
        <v>3306</v>
      </c>
      <c r="E68" s="32"/>
      <c r="F68" s="26">
        <v>208</v>
      </c>
      <c r="G68" s="27">
        <f t="shared" si="17"/>
        <v>43800</v>
      </c>
      <c r="H68" s="46">
        <f t="shared" si="18"/>
        <v>49016</v>
      </c>
      <c r="I68" s="48">
        <f t="shared" si="19"/>
        <v>4456</v>
      </c>
      <c r="J68" s="32"/>
      <c r="K68" s="26">
        <v>258</v>
      </c>
      <c r="L68" s="27">
        <f t="shared" si="20"/>
        <v>55300</v>
      </c>
      <c r="M68" s="46">
        <f t="shared" si="21"/>
        <v>61666</v>
      </c>
      <c r="N68" s="48">
        <f t="shared" si="22"/>
        <v>5606</v>
      </c>
    </row>
    <row r="69" spans="1:14" ht="14.1" customHeight="1" x14ac:dyDescent="0.25">
      <c r="A69" s="40">
        <v>159</v>
      </c>
      <c r="B69" s="42">
        <f t="shared" si="23"/>
        <v>32530</v>
      </c>
      <c r="C69" s="46">
        <f t="shared" si="15"/>
        <v>36619</v>
      </c>
      <c r="D69" s="48">
        <f t="shared" si="16"/>
        <v>3329</v>
      </c>
      <c r="E69" s="32"/>
      <c r="F69" s="26">
        <v>209</v>
      </c>
      <c r="G69" s="27">
        <f t="shared" si="17"/>
        <v>44030</v>
      </c>
      <c r="H69" s="46">
        <f t="shared" si="18"/>
        <v>49269</v>
      </c>
      <c r="I69" s="48">
        <f t="shared" si="19"/>
        <v>4479</v>
      </c>
      <c r="J69" s="32"/>
      <c r="K69" s="26">
        <v>259</v>
      </c>
      <c r="L69" s="27">
        <f t="shared" si="20"/>
        <v>55530</v>
      </c>
      <c r="M69" s="46">
        <f t="shared" si="21"/>
        <v>61919</v>
      </c>
      <c r="N69" s="48">
        <f t="shared" si="22"/>
        <v>5629</v>
      </c>
    </row>
    <row r="70" spans="1:14" ht="14.1" customHeight="1" x14ac:dyDescent="0.25">
      <c r="A70" s="40">
        <v>160</v>
      </c>
      <c r="B70" s="42">
        <f t="shared" si="23"/>
        <v>32760</v>
      </c>
      <c r="C70" s="46">
        <f t="shared" si="15"/>
        <v>36872</v>
      </c>
      <c r="D70" s="48">
        <f t="shared" si="16"/>
        <v>3352</v>
      </c>
      <c r="E70" s="32"/>
      <c r="F70" s="26">
        <v>210</v>
      </c>
      <c r="G70" s="27">
        <f t="shared" si="17"/>
        <v>44260</v>
      </c>
      <c r="H70" s="46">
        <f t="shared" si="18"/>
        <v>49522</v>
      </c>
      <c r="I70" s="48">
        <f t="shared" si="19"/>
        <v>4502</v>
      </c>
      <c r="J70" s="32"/>
      <c r="K70" s="26">
        <v>260</v>
      </c>
      <c r="L70" s="27">
        <f t="shared" si="20"/>
        <v>55760</v>
      </c>
      <c r="M70" s="46">
        <f t="shared" si="21"/>
        <v>62172</v>
      </c>
      <c r="N70" s="48">
        <f t="shared" si="22"/>
        <v>5652</v>
      </c>
    </row>
    <row r="71" spans="1:14" ht="14.1" customHeight="1" x14ac:dyDescent="0.25">
      <c r="A71" s="40">
        <v>161</v>
      </c>
      <c r="B71" s="42">
        <f t="shared" si="23"/>
        <v>32990</v>
      </c>
      <c r="C71" s="46">
        <f t="shared" si="15"/>
        <v>37125</v>
      </c>
      <c r="D71" s="48">
        <f t="shared" si="16"/>
        <v>3375</v>
      </c>
      <c r="E71" s="32"/>
      <c r="F71" s="26">
        <v>211</v>
      </c>
      <c r="G71" s="27">
        <f t="shared" si="17"/>
        <v>44490</v>
      </c>
      <c r="H71" s="46">
        <f t="shared" si="18"/>
        <v>49775</v>
      </c>
      <c r="I71" s="48">
        <f t="shared" si="19"/>
        <v>4525</v>
      </c>
      <c r="J71" s="32"/>
      <c r="K71" s="26">
        <v>261</v>
      </c>
      <c r="L71" s="27">
        <f t="shared" si="20"/>
        <v>55990</v>
      </c>
      <c r="M71" s="46">
        <f t="shared" si="21"/>
        <v>62425</v>
      </c>
      <c r="N71" s="48">
        <f t="shared" si="22"/>
        <v>5675</v>
      </c>
    </row>
    <row r="72" spans="1:14" ht="14.1" customHeight="1" x14ac:dyDescent="0.25">
      <c r="A72" s="40">
        <v>162</v>
      </c>
      <c r="B72" s="42">
        <f t="shared" si="23"/>
        <v>33220</v>
      </c>
      <c r="C72" s="46">
        <f t="shared" si="15"/>
        <v>37378</v>
      </c>
      <c r="D72" s="48">
        <f t="shared" si="16"/>
        <v>3398</v>
      </c>
      <c r="E72" s="32"/>
      <c r="F72" s="26">
        <v>212</v>
      </c>
      <c r="G72" s="27">
        <f t="shared" si="17"/>
        <v>44720</v>
      </c>
      <c r="H72" s="46">
        <f t="shared" si="18"/>
        <v>50028</v>
      </c>
      <c r="I72" s="48">
        <f t="shared" si="19"/>
        <v>4548</v>
      </c>
      <c r="J72" s="32"/>
      <c r="K72" s="26">
        <v>262</v>
      </c>
      <c r="L72" s="27">
        <f t="shared" si="20"/>
        <v>56220</v>
      </c>
      <c r="M72" s="46">
        <f t="shared" si="21"/>
        <v>62678</v>
      </c>
      <c r="N72" s="48">
        <f t="shared" si="22"/>
        <v>5698</v>
      </c>
    </row>
    <row r="73" spans="1:14" ht="14.1" customHeight="1" x14ac:dyDescent="0.25">
      <c r="A73" s="40">
        <v>163</v>
      </c>
      <c r="B73" s="42">
        <f t="shared" si="23"/>
        <v>33450</v>
      </c>
      <c r="C73" s="46">
        <f t="shared" si="15"/>
        <v>37631</v>
      </c>
      <c r="D73" s="48">
        <f t="shared" si="16"/>
        <v>3421</v>
      </c>
      <c r="E73" s="32"/>
      <c r="F73" s="26">
        <v>213</v>
      </c>
      <c r="G73" s="27">
        <f t="shared" si="17"/>
        <v>44950</v>
      </c>
      <c r="H73" s="46">
        <f t="shared" si="18"/>
        <v>50281</v>
      </c>
      <c r="I73" s="48">
        <f t="shared" si="19"/>
        <v>4571</v>
      </c>
      <c r="J73" s="32"/>
      <c r="K73" s="26">
        <v>263</v>
      </c>
      <c r="L73" s="27">
        <f t="shared" si="20"/>
        <v>56450</v>
      </c>
      <c r="M73" s="46">
        <f t="shared" si="21"/>
        <v>62931</v>
      </c>
      <c r="N73" s="48">
        <f t="shared" si="22"/>
        <v>5721</v>
      </c>
    </row>
    <row r="74" spans="1:14" ht="14.1" customHeight="1" x14ac:dyDescent="0.25">
      <c r="A74" s="41">
        <v>164</v>
      </c>
      <c r="B74" s="42">
        <f t="shared" si="23"/>
        <v>33680</v>
      </c>
      <c r="C74" s="46">
        <f t="shared" si="15"/>
        <v>37884</v>
      </c>
      <c r="D74" s="48">
        <f t="shared" si="16"/>
        <v>3444</v>
      </c>
      <c r="E74" s="32"/>
      <c r="F74" s="26">
        <v>214</v>
      </c>
      <c r="G74" s="25">
        <f t="shared" si="17"/>
        <v>45180</v>
      </c>
      <c r="H74" s="46">
        <f t="shared" si="18"/>
        <v>50534</v>
      </c>
      <c r="I74" s="48">
        <f t="shared" si="19"/>
        <v>4594</v>
      </c>
      <c r="J74" s="32"/>
      <c r="K74" s="26">
        <v>264</v>
      </c>
      <c r="L74" s="25">
        <f t="shared" si="20"/>
        <v>56680</v>
      </c>
      <c r="M74" s="46">
        <f t="shared" si="21"/>
        <v>63184</v>
      </c>
      <c r="N74" s="48">
        <f t="shared" si="22"/>
        <v>5744</v>
      </c>
    </row>
    <row r="75" spans="1:14" ht="14.1" customHeight="1" x14ac:dyDescent="0.25">
      <c r="A75" s="40">
        <v>165</v>
      </c>
      <c r="B75" s="42">
        <f t="shared" si="23"/>
        <v>33910</v>
      </c>
      <c r="C75" s="46">
        <f t="shared" si="15"/>
        <v>38137</v>
      </c>
      <c r="D75" s="48">
        <f t="shared" si="16"/>
        <v>3467</v>
      </c>
      <c r="E75" s="32"/>
      <c r="F75" s="26">
        <v>215</v>
      </c>
      <c r="G75" s="27">
        <f t="shared" si="17"/>
        <v>45410</v>
      </c>
      <c r="H75" s="46">
        <f t="shared" si="18"/>
        <v>50787</v>
      </c>
      <c r="I75" s="48">
        <f t="shared" si="19"/>
        <v>4617</v>
      </c>
      <c r="J75" s="32"/>
      <c r="K75" s="26">
        <v>265</v>
      </c>
      <c r="L75" s="27">
        <f t="shared" si="20"/>
        <v>56910</v>
      </c>
      <c r="M75" s="46">
        <f t="shared" si="21"/>
        <v>63437</v>
      </c>
      <c r="N75" s="48">
        <f t="shared" si="22"/>
        <v>5767</v>
      </c>
    </row>
    <row r="76" spans="1:14" ht="14.1" customHeight="1" x14ac:dyDescent="0.25">
      <c r="A76" s="40">
        <v>166</v>
      </c>
      <c r="B76" s="42">
        <f t="shared" si="23"/>
        <v>34140</v>
      </c>
      <c r="C76" s="46">
        <f t="shared" si="15"/>
        <v>38390</v>
      </c>
      <c r="D76" s="48">
        <f t="shared" si="16"/>
        <v>3490</v>
      </c>
      <c r="E76" s="32"/>
      <c r="F76" s="26">
        <v>216</v>
      </c>
      <c r="G76" s="27">
        <f t="shared" si="17"/>
        <v>45640</v>
      </c>
      <c r="H76" s="46">
        <f t="shared" si="18"/>
        <v>51040</v>
      </c>
      <c r="I76" s="48">
        <f t="shared" si="19"/>
        <v>4640</v>
      </c>
      <c r="J76" s="32"/>
      <c r="K76" s="26">
        <v>266</v>
      </c>
      <c r="L76" s="27">
        <f t="shared" si="20"/>
        <v>57140</v>
      </c>
      <c r="M76" s="46">
        <f t="shared" si="21"/>
        <v>63690</v>
      </c>
      <c r="N76" s="48">
        <f t="shared" si="22"/>
        <v>5790</v>
      </c>
    </row>
    <row r="77" spans="1:14" ht="14.1" customHeight="1" x14ac:dyDescent="0.25">
      <c r="A77" s="40">
        <v>167</v>
      </c>
      <c r="B77" s="42">
        <f t="shared" si="23"/>
        <v>34370</v>
      </c>
      <c r="C77" s="46">
        <f t="shared" si="15"/>
        <v>38643</v>
      </c>
      <c r="D77" s="48">
        <f t="shared" si="16"/>
        <v>3513</v>
      </c>
      <c r="E77" s="32"/>
      <c r="F77" s="26">
        <v>217</v>
      </c>
      <c r="G77" s="27">
        <f t="shared" si="17"/>
        <v>45870</v>
      </c>
      <c r="H77" s="46">
        <f t="shared" si="18"/>
        <v>51293</v>
      </c>
      <c r="I77" s="48">
        <f t="shared" si="19"/>
        <v>4663</v>
      </c>
      <c r="J77" s="32"/>
      <c r="K77" s="26">
        <v>267</v>
      </c>
      <c r="L77" s="27">
        <f t="shared" si="20"/>
        <v>57370</v>
      </c>
      <c r="M77" s="46">
        <f t="shared" si="21"/>
        <v>63943</v>
      </c>
      <c r="N77" s="48">
        <f t="shared" si="22"/>
        <v>5813</v>
      </c>
    </row>
    <row r="78" spans="1:14" ht="14.1" customHeight="1" x14ac:dyDescent="0.25">
      <c r="A78" s="40">
        <v>168</v>
      </c>
      <c r="B78" s="42">
        <f t="shared" si="23"/>
        <v>34600</v>
      </c>
      <c r="C78" s="46">
        <f t="shared" si="15"/>
        <v>38896</v>
      </c>
      <c r="D78" s="48">
        <f t="shared" si="16"/>
        <v>3536</v>
      </c>
      <c r="E78" s="32"/>
      <c r="F78" s="26">
        <v>218</v>
      </c>
      <c r="G78" s="27">
        <f t="shared" si="17"/>
        <v>46100</v>
      </c>
      <c r="H78" s="46">
        <f t="shared" si="18"/>
        <v>51546</v>
      </c>
      <c r="I78" s="48">
        <f t="shared" si="19"/>
        <v>4686</v>
      </c>
      <c r="J78" s="32"/>
      <c r="K78" s="26">
        <v>268</v>
      </c>
      <c r="L78" s="27">
        <f t="shared" si="20"/>
        <v>57600</v>
      </c>
      <c r="M78" s="46">
        <f t="shared" si="21"/>
        <v>64196</v>
      </c>
      <c r="N78" s="48">
        <f t="shared" si="22"/>
        <v>5836</v>
      </c>
    </row>
    <row r="79" spans="1:14" ht="14.1" customHeight="1" x14ac:dyDescent="0.25">
      <c r="A79" s="40">
        <v>169</v>
      </c>
      <c r="B79" s="42">
        <f t="shared" si="23"/>
        <v>34830</v>
      </c>
      <c r="C79" s="46">
        <f t="shared" si="15"/>
        <v>39149</v>
      </c>
      <c r="D79" s="48">
        <f t="shared" si="16"/>
        <v>3559</v>
      </c>
      <c r="E79" s="32"/>
      <c r="F79" s="26">
        <v>219</v>
      </c>
      <c r="G79" s="27">
        <f t="shared" si="17"/>
        <v>46330</v>
      </c>
      <c r="H79" s="46">
        <f t="shared" si="18"/>
        <v>51799</v>
      </c>
      <c r="I79" s="48">
        <f t="shared" si="19"/>
        <v>4709</v>
      </c>
      <c r="J79" s="32"/>
      <c r="K79" s="26">
        <v>269</v>
      </c>
      <c r="L79" s="27">
        <f t="shared" si="20"/>
        <v>57830</v>
      </c>
      <c r="M79" s="46">
        <f t="shared" si="21"/>
        <v>64449</v>
      </c>
      <c r="N79" s="48">
        <f t="shared" si="22"/>
        <v>5859</v>
      </c>
    </row>
    <row r="80" spans="1:14" ht="14.1" customHeight="1" x14ac:dyDescent="0.25">
      <c r="A80" s="40">
        <v>170</v>
      </c>
      <c r="B80" s="42">
        <f t="shared" si="23"/>
        <v>35060</v>
      </c>
      <c r="C80" s="46">
        <f t="shared" si="15"/>
        <v>39402</v>
      </c>
      <c r="D80" s="48">
        <f t="shared" si="16"/>
        <v>3582</v>
      </c>
      <c r="E80" s="32"/>
      <c r="F80" s="26">
        <v>220</v>
      </c>
      <c r="G80" s="27">
        <f t="shared" si="17"/>
        <v>46560</v>
      </c>
      <c r="H80" s="46">
        <f t="shared" si="18"/>
        <v>52052</v>
      </c>
      <c r="I80" s="48">
        <f t="shared" si="19"/>
        <v>4732</v>
      </c>
      <c r="J80" s="32"/>
      <c r="K80" s="26">
        <v>270</v>
      </c>
      <c r="L80" s="27">
        <f t="shared" si="20"/>
        <v>58060</v>
      </c>
      <c r="M80" s="46">
        <f t="shared" si="21"/>
        <v>64702</v>
      </c>
      <c r="N80" s="48">
        <f t="shared" si="22"/>
        <v>5882</v>
      </c>
    </row>
    <row r="81" spans="1:14" ht="14.1" customHeight="1" x14ac:dyDescent="0.25">
      <c r="A81" s="41">
        <v>171</v>
      </c>
      <c r="B81" s="42">
        <f t="shared" si="23"/>
        <v>35290</v>
      </c>
      <c r="C81" s="46">
        <f t="shared" si="15"/>
        <v>39655</v>
      </c>
      <c r="D81" s="48">
        <f t="shared" si="16"/>
        <v>3605</v>
      </c>
      <c r="E81" s="32"/>
      <c r="F81" s="26">
        <v>221</v>
      </c>
      <c r="G81" s="25">
        <f t="shared" si="17"/>
        <v>46790</v>
      </c>
      <c r="H81" s="46">
        <f t="shared" si="18"/>
        <v>52305</v>
      </c>
      <c r="I81" s="48">
        <f t="shared" si="19"/>
        <v>4755</v>
      </c>
      <c r="J81" s="32"/>
      <c r="K81" s="26">
        <v>271</v>
      </c>
      <c r="L81" s="25">
        <f t="shared" si="20"/>
        <v>58290</v>
      </c>
      <c r="M81" s="46">
        <f t="shared" si="21"/>
        <v>64955</v>
      </c>
      <c r="N81" s="48">
        <f t="shared" si="22"/>
        <v>5905</v>
      </c>
    </row>
    <row r="82" spans="1:14" ht="14.1" customHeight="1" x14ac:dyDescent="0.25">
      <c r="A82" s="40">
        <v>172</v>
      </c>
      <c r="B82" s="42">
        <f t="shared" si="23"/>
        <v>35520</v>
      </c>
      <c r="C82" s="46">
        <f t="shared" si="15"/>
        <v>39908</v>
      </c>
      <c r="D82" s="48">
        <f t="shared" si="16"/>
        <v>3628</v>
      </c>
      <c r="E82" s="32"/>
      <c r="F82" s="26">
        <v>222</v>
      </c>
      <c r="G82" s="27">
        <f t="shared" si="17"/>
        <v>47020</v>
      </c>
      <c r="H82" s="46">
        <f t="shared" si="18"/>
        <v>52558</v>
      </c>
      <c r="I82" s="48">
        <f t="shared" si="19"/>
        <v>4778</v>
      </c>
      <c r="J82" s="32"/>
      <c r="K82" s="26">
        <v>272</v>
      </c>
      <c r="L82" s="27">
        <f t="shared" si="20"/>
        <v>58520</v>
      </c>
      <c r="M82" s="46">
        <f t="shared" si="21"/>
        <v>65208</v>
      </c>
      <c r="N82" s="48">
        <f t="shared" si="22"/>
        <v>5928</v>
      </c>
    </row>
    <row r="83" spans="1:14" ht="14.1" customHeight="1" x14ac:dyDescent="0.25">
      <c r="A83" s="40">
        <v>173</v>
      </c>
      <c r="B83" s="42">
        <f t="shared" si="23"/>
        <v>35750</v>
      </c>
      <c r="C83" s="46">
        <f t="shared" si="15"/>
        <v>40161</v>
      </c>
      <c r="D83" s="48">
        <f t="shared" si="16"/>
        <v>3651</v>
      </c>
      <c r="E83" s="32"/>
      <c r="F83" s="26">
        <v>223</v>
      </c>
      <c r="G83" s="27">
        <f t="shared" si="17"/>
        <v>47250</v>
      </c>
      <c r="H83" s="46">
        <f t="shared" si="18"/>
        <v>52811</v>
      </c>
      <c r="I83" s="48">
        <f t="shared" si="19"/>
        <v>4801</v>
      </c>
      <c r="J83" s="32"/>
      <c r="K83" s="26">
        <v>273</v>
      </c>
      <c r="L83" s="27">
        <f t="shared" si="20"/>
        <v>58750</v>
      </c>
      <c r="M83" s="46">
        <f t="shared" si="21"/>
        <v>65461</v>
      </c>
      <c r="N83" s="48">
        <f t="shared" si="22"/>
        <v>5951</v>
      </c>
    </row>
    <row r="84" spans="1:14" ht="14.1" customHeight="1" x14ac:dyDescent="0.25">
      <c r="A84" s="40">
        <v>174</v>
      </c>
      <c r="B84" s="42">
        <f t="shared" si="23"/>
        <v>35980</v>
      </c>
      <c r="C84" s="46">
        <f t="shared" si="15"/>
        <v>40414</v>
      </c>
      <c r="D84" s="48">
        <f t="shared" si="16"/>
        <v>3674</v>
      </c>
      <c r="E84" s="32"/>
      <c r="F84" s="26">
        <v>224</v>
      </c>
      <c r="G84" s="27">
        <f t="shared" si="17"/>
        <v>47480</v>
      </c>
      <c r="H84" s="46">
        <f t="shared" si="18"/>
        <v>53064</v>
      </c>
      <c r="I84" s="48">
        <f t="shared" si="19"/>
        <v>4824</v>
      </c>
      <c r="J84" s="32"/>
      <c r="K84" s="26">
        <v>274</v>
      </c>
      <c r="L84" s="27">
        <f t="shared" si="20"/>
        <v>58980</v>
      </c>
      <c r="M84" s="46">
        <f t="shared" si="21"/>
        <v>65714</v>
      </c>
      <c r="N84" s="48">
        <f t="shared" si="22"/>
        <v>5974</v>
      </c>
    </row>
    <row r="85" spans="1:14" ht="14.1" customHeight="1" x14ac:dyDescent="0.25">
      <c r="A85" s="40">
        <v>175</v>
      </c>
      <c r="B85" s="42">
        <f t="shared" si="23"/>
        <v>36210</v>
      </c>
      <c r="C85" s="46">
        <f t="shared" si="15"/>
        <v>40667</v>
      </c>
      <c r="D85" s="48">
        <f t="shared" si="16"/>
        <v>3697</v>
      </c>
      <c r="E85" s="32"/>
      <c r="F85" s="26">
        <v>225</v>
      </c>
      <c r="G85" s="27">
        <f t="shared" si="17"/>
        <v>47710</v>
      </c>
      <c r="H85" s="46">
        <f t="shared" si="18"/>
        <v>53317</v>
      </c>
      <c r="I85" s="48">
        <f t="shared" si="19"/>
        <v>4847</v>
      </c>
      <c r="J85" s="32"/>
      <c r="K85" s="26">
        <v>275</v>
      </c>
      <c r="L85" s="27">
        <f t="shared" si="20"/>
        <v>59210</v>
      </c>
      <c r="M85" s="46">
        <f t="shared" si="21"/>
        <v>65967</v>
      </c>
      <c r="N85" s="48">
        <f t="shared" si="22"/>
        <v>5997</v>
      </c>
    </row>
    <row r="86" spans="1:14" ht="14.1" customHeight="1" x14ac:dyDescent="0.25">
      <c r="A86" s="40">
        <v>176</v>
      </c>
      <c r="B86" s="42">
        <f t="shared" si="23"/>
        <v>36440</v>
      </c>
      <c r="C86" s="46">
        <f t="shared" si="15"/>
        <v>40920</v>
      </c>
      <c r="D86" s="48">
        <f t="shared" si="16"/>
        <v>3720</v>
      </c>
      <c r="E86" s="32"/>
      <c r="F86" s="26">
        <v>226</v>
      </c>
      <c r="G86" s="27">
        <f t="shared" si="17"/>
        <v>47940</v>
      </c>
      <c r="H86" s="46">
        <f t="shared" si="18"/>
        <v>53570</v>
      </c>
      <c r="I86" s="48">
        <f t="shared" si="19"/>
        <v>4870</v>
      </c>
      <c r="J86" s="32"/>
      <c r="K86" s="26">
        <v>276</v>
      </c>
      <c r="L86" s="27">
        <f t="shared" si="20"/>
        <v>59440</v>
      </c>
      <c r="M86" s="46">
        <f t="shared" si="21"/>
        <v>66220</v>
      </c>
      <c r="N86" s="48">
        <f t="shared" si="22"/>
        <v>6020</v>
      </c>
    </row>
    <row r="87" spans="1:14" ht="14.1" customHeight="1" x14ac:dyDescent="0.25">
      <c r="A87" s="40">
        <v>177</v>
      </c>
      <c r="B87" s="42">
        <f t="shared" si="23"/>
        <v>36670</v>
      </c>
      <c r="C87" s="46">
        <f t="shared" si="15"/>
        <v>41173</v>
      </c>
      <c r="D87" s="48">
        <f t="shared" si="16"/>
        <v>3743</v>
      </c>
      <c r="E87" s="32"/>
      <c r="F87" s="26">
        <v>227</v>
      </c>
      <c r="G87" s="27">
        <f t="shared" si="17"/>
        <v>48170</v>
      </c>
      <c r="H87" s="46">
        <f t="shared" si="18"/>
        <v>53823</v>
      </c>
      <c r="I87" s="48">
        <f t="shared" si="19"/>
        <v>4893</v>
      </c>
      <c r="J87" s="32"/>
      <c r="K87" s="26">
        <v>277</v>
      </c>
      <c r="L87" s="27">
        <f t="shared" si="20"/>
        <v>59670</v>
      </c>
      <c r="M87" s="46">
        <f t="shared" si="21"/>
        <v>66473</v>
      </c>
      <c r="N87" s="48">
        <f t="shared" si="22"/>
        <v>6043</v>
      </c>
    </row>
    <row r="88" spans="1:14" ht="14.1" customHeight="1" x14ac:dyDescent="0.25">
      <c r="A88" s="40">
        <v>178</v>
      </c>
      <c r="B88" s="42">
        <f t="shared" si="23"/>
        <v>36900</v>
      </c>
      <c r="C88" s="46">
        <f t="shared" si="15"/>
        <v>41426</v>
      </c>
      <c r="D88" s="48">
        <f t="shared" si="16"/>
        <v>3766</v>
      </c>
      <c r="E88" s="32"/>
      <c r="F88" s="26">
        <v>228</v>
      </c>
      <c r="G88" s="27">
        <f t="shared" si="17"/>
        <v>48400</v>
      </c>
      <c r="H88" s="46">
        <f t="shared" si="18"/>
        <v>54076</v>
      </c>
      <c r="I88" s="48">
        <f t="shared" si="19"/>
        <v>4916</v>
      </c>
      <c r="J88" s="32"/>
      <c r="K88" s="26">
        <v>278</v>
      </c>
      <c r="L88" s="27">
        <f t="shared" si="20"/>
        <v>59900</v>
      </c>
      <c r="M88" s="46">
        <f t="shared" si="21"/>
        <v>66726</v>
      </c>
      <c r="N88" s="48">
        <f t="shared" si="22"/>
        <v>6066</v>
      </c>
    </row>
    <row r="89" spans="1:14" ht="14.1" customHeight="1" x14ac:dyDescent="0.25">
      <c r="A89" s="40">
        <v>179</v>
      </c>
      <c r="B89" s="43">
        <f t="shared" ref="B89:B110" si="24">$S$19*(A89-$K$26)+$L$26</f>
        <v>37130</v>
      </c>
      <c r="C89" s="46">
        <f t="shared" si="15"/>
        <v>41679</v>
      </c>
      <c r="D89" s="48">
        <f t="shared" si="16"/>
        <v>3789</v>
      </c>
      <c r="E89" s="32"/>
      <c r="F89" s="26">
        <v>229</v>
      </c>
      <c r="G89" s="27">
        <f t="shared" si="17"/>
        <v>48630</v>
      </c>
      <c r="H89" s="46">
        <f t="shared" si="18"/>
        <v>54329</v>
      </c>
      <c r="I89" s="48">
        <f t="shared" si="19"/>
        <v>4939</v>
      </c>
      <c r="J89" s="32"/>
      <c r="K89" s="26">
        <v>279</v>
      </c>
      <c r="L89" s="27">
        <f t="shared" si="20"/>
        <v>60130</v>
      </c>
      <c r="M89" s="46">
        <f t="shared" si="21"/>
        <v>66979</v>
      </c>
      <c r="N89" s="48">
        <f t="shared" si="22"/>
        <v>6089</v>
      </c>
    </row>
    <row r="90" spans="1:14" ht="14.1" customHeight="1" x14ac:dyDescent="0.25">
      <c r="A90" s="26">
        <v>180</v>
      </c>
      <c r="B90" s="27">
        <f t="shared" si="24"/>
        <v>37360</v>
      </c>
      <c r="C90" s="46">
        <f t="shared" si="15"/>
        <v>41932</v>
      </c>
      <c r="D90" s="48">
        <f t="shared" si="16"/>
        <v>3812</v>
      </c>
      <c r="E90" s="32"/>
      <c r="F90" s="26">
        <v>230</v>
      </c>
      <c r="G90" s="27">
        <f t="shared" si="17"/>
        <v>48860</v>
      </c>
      <c r="H90" s="46">
        <f t="shared" si="18"/>
        <v>54582</v>
      </c>
      <c r="I90" s="48">
        <f t="shared" si="19"/>
        <v>4962</v>
      </c>
      <c r="J90" s="32"/>
      <c r="K90" s="26">
        <v>280</v>
      </c>
      <c r="L90" s="27">
        <f t="shared" si="20"/>
        <v>60360</v>
      </c>
      <c r="M90" s="46">
        <f t="shared" si="21"/>
        <v>67232</v>
      </c>
      <c r="N90" s="48">
        <f t="shared" si="22"/>
        <v>6112</v>
      </c>
    </row>
    <row r="91" spans="1:14" ht="14.1" customHeight="1" x14ac:dyDescent="0.25">
      <c r="A91" s="26">
        <v>181</v>
      </c>
      <c r="B91" s="27">
        <f t="shared" si="24"/>
        <v>37590</v>
      </c>
      <c r="C91" s="46">
        <f t="shared" si="15"/>
        <v>42185</v>
      </c>
      <c r="D91" s="48">
        <f t="shared" si="16"/>
        <v>3835</v>
      </c>
      <c r="E91" s="32"/>
      <c r="F91" s="26">
        <v>231</v>
      </c>
      <c r="G91" s="27">
        <f t="shared" si="17"/>
        <v>49090</v>
      </c>
      <c r="H91" s="46">
        <f t="shared" si="18"/>
        <v>54835</v>
      </c>
      <c r="I91" s="48">
        <f t="shared" si="19"/>
        <v>4985</v>
      </c>
      <c r="J91" s="32"/>
      <c r="K91" s="26">
        <v>281</v>
      </c>
      <c r="L91" s="27">
        <f t="shared" si="20"/>
        <v>60590</v>
      </c>
      <c r="M91" s="46">
        <f t="shared" si="21"/>
        <v>67485</v>
      </c>
      <c r="N91" s="48">
        <f t="shared" si="22"/>
        <v>6135</v>
      </c>
    </row>
    <row r="92" spans="1:14" ht="14.1" customHeight="1" x14ac:dyDescent="0.25">
      <c r="A92" s="26">
        <v>182</v>
      </c>
      <c r="B92" s="27">
        <f t="shared" si="24"/>
        <v>37820</v>
      </c>
      <c r="C92" s="46">
        <f t="shared" si="15"/>
        <v>42438</v>
      </c>
      <c r="D92" s="48">
        <f t="shared" si="16"/>
        <v>3858</v>
      </c>
      <c r="E92" s="32"/>
      <c r="F92" s="26">
        <v>232</v>
      </c>
      <c r="G92" s="27">
        <f t="shared" si="17"/>
        <v>49320</v>
      </c>
      <c r="H92" s="46">
        <f t="shared" si="18"/>
        <v>55088</v>
      </c>
      <c r="I92" s="48">
        <f t="shared" si="19"/>
        <v>5008</v>
      </c>
      <c r="J92" s="32"/>
      <c r="K92" s="26">
        <v>282</v>
      </c>
      <c r="L92" s="27">
        <f t="shared" si="20"/>
        <v>60820</v>
      </c>
      <c r="M92" s="46">
        <f t="shared" si="21"/>
        <v>67738</v>
      </c>
      <c r="N92" s="48">
        <f t="shared" si="22"/>
        <v>6158</v>
      </c>
    </row>
    <row r="93" spans="1:14" ht="14.1" customHeight="1" x14ac:dyDescent="0.25">
      <c r="A93" s="26">
        <v>183</v>
      </c>
      <c r="B93" s="27">
        <f t="shared" si="24"/>
        <v>38050</v>
      </c>
      <c r="C93" s="46">
        <f t="shared" si="15"/>
        <v>42691</v>
      </c>
      <c r="D93" s="48">
        <f t="shared" si="16"/>
        <v>3881</v>
      </c>
      <c r="E93" s="32"/>
      <c r="F93" s="26">
        <v>233</v>
      </c>
      <c r="G93" s="27">
        <f t="shared" si="17"/>
        <v>49550</v>
      </c>
      <c r="H93" s="46">
        <f t="shared" si="18"/>
        <v>55341</v>
      </c>
      <c r="I93" s="48">
        <f t="shared" si="19"/>
        <v>5031</v>
      </c>
      <c r="J93" s="32"/>
      <c r="K93" s="26">
        <v>283</v>
      </c>
      <c r="L93" s="27">
        <f t="shared" si="20"/>
        <v>61050</v>
      </c>
      <c r="M93" s="46">
        <f t="shared" si="21"/>
        <v>67991</v>
      </c>
      <c r="N93" s="48">
        <f t="shared" si="22"/>
        <v>6181</v>
      </c>
    </row>
    <row r="94" spans="1:14" ht="14.1" customHeight="1" x14ac:dyDescent="0.25">
      <c r="A94" s="26">
        <v>184</v>
      </c>
      <c r="B94" s="27">
        <f t="shared" si="24"/>
        <v>38280</v>
      </c>
      <c r="C94" s="46">
        <f t="shared" si="15"/>
        <v>42944</v>
      </c>
      <c r="D94" s="48">
        <f t="shared" si="16"/>
        <v>3904</v>
      </c>
      <c r="E94" s="32"/>
      <c r="F94" s="26">
        <v>234</v>
      </c>
      <c r="G94" s="27">
        <f t="shared" si="17"/>
        <v>49780</v>
      </c>
      <c r="H94" s="46">
        <f t="shared" si="18"/>
        <v>55594</v>
      </c>
      <c r="I94" s="48">
        <f t="shared" si="19"/>
        <v>5054</v>
      </c>
      <c r="J94" s="32"/>
      <c r="K94" s="26">
        <v>284</v>
      </c>
      <c r="L94" s="27">
        <f t="shared" si="20"/>
        <v>61280</v>
      </c>
      <c r="M94" s="46">
        <f t="shared" si="21"/>
        <v>68244</v>
      </c>
      <c r="N94" s="48">
        <f t="shared" si="22"/>
        <v>6204</v>
      </c>
    </row>
    <row r="95" spans="1:14" ht="14.1" customHeight="1" x14ac:dyDescent="0.25">
      <c r="A95" s="26">
        <v>185</v>
      </c>
      <c r="B95" s="27">
        <f t="shared" si="24"/>
        <v>38510</v>
      </c>
      <c r="C95" s="46">
        <f t="shared" si="15"/>
        <v>43197</v>
      </c>
      <c r="D95" s="48">
        <f t="shared" si="16"/>
        <v>3927</v>
      </c>
      <c r="E95" s="32"/>
      <c r="F95" s="26">
        <v>235</v>
      </c>
      <c r="G95" s="27">
        <f t="shared" si="17"/>
        <v>50010</v>
      </c>
      <c r="H95" s="46">
        <f t="shared" si="18"/>
        <v>55847</v>
      </c>
      <c r="I95" s="48">
        <f t="shared" si="19"/>
        <v>5077</v>
      </c>
      <c r="J95" s="32"/>
      <c r="K95" s="26">
        <v>285</v>
      </c>
      <c r="L95" s="27">
        <f t="shared" si="20"/>
        <v>61510</v>
      </c>
      <c r="M95" s="46">
        <f t="shared" si="21"/>
        <v>68497</v>
      </c>
      <c r="N95" s="48">
        <f t="shared" si="22"/>
        <v>6227</v>
      </c>
    </row>
    <row r="96" spans="1:14" ht="14.1" customHeight="1" x14ac:dyDescent="0.25">
      <c r="A96" s="26">
        <v>186</v>
      </c>
      <c r="B96" s="27">
        <f t="shared" si="24"/>
        <v>38740</v>
      </c>
      <c r="C96" s="46">
        <f t="shared" si="15"/>
        <v>43450</v>
      </c>
      <c r="D96" s="48">
        <f t="shared" si="16"/>
        <v>3950</v>
      </c>
      <c r="E96" s="32"/>
      <c r="F96" s="26">
        <v>236</v>
      </c>
      <c r="G96" s="27">
        <f t="shared" si="17"/>
        <v>50240</v>
      </c>
      <c r="H96" s="46">
        <f t="shared" si="18"/>
        <v>56100</v>
      </c>
      <c r="I96" s="48">
        <f t="shared" si="19"/>
        <v>5100</v>
      </c>
      <c r="J96" s="32"/>
      <c r="K96" s="26">
        <v>286</v>
      </c>
      <c r="L96" s="27">
        <f t="shared" si="20"/>
        <v>61740</v>
      </c>
      <c r="M96" s="46">
        <f t="shared" si="21"/>
        <v>68750</v>
      </c>
      <c r="N96" s="48">
        <f t="shared" si="22"/>
        <v>6250</v>
      </c>
    </row>
    <row r="97" spans="1:14" ht="14.1" customHeight="1" x14ac:dyDescent="0.25">
      <c r="A97" s="26">
        <v>187</v>
      </c>
      <c r="B97" s="27">
        <f t="shared" si="24"/>
        <v>38970</v>
      </c>
      <c r="C97" s="46">
        <f t="shared" si="15"/>
        <v>43703</v>
      </c>
      <c r="D97" s="48">
        <f t="shared" si="16"/>
        <v>3973</v>
      </c>
      <c r="E97" s="32"/>
      <c r="F97" s="26">
        <v>237</v>
      </c>
      <c r="G97" s="27">
        <f t="shared" si="17"/>
        <v>50470</v>
      </c>
      <c r="H97" s="46">
        <f t="shared" si="18"/>
        <v>56353</v>
      </c>
      <c r="I97" s="48">
        <f t="shared" si="19"/>
        <v>5123</v>
      </c>
      <c r="J97" s="32"/>
      <c r="K97" s="26">
        <v>287</v>
      </c>
      <c r="L97" s="27">
        <f t="shared" si="20"/>
        <v>61970</v>
      </c>
      <c r="M97" s="46">
        <f t="shared" si="21"/>
        <v>69003</v>
      </c>
      <c r="N97" s="48">
        <f t="shared" si="22"/>
        <v>6273</v>
      </c>
    </row>
    <row r="98" spans="1:14" ht="14.1" customHeight="1" x14ac:dyDescent="0.25">
      <c r="A98" s="26">
        <v>188</v>
      </c>
      <c r="B98" s="27">
        <f t="shared" si="24"/>
        <v>39200</v>
      </c>
      <c r="C98" s="46">
        <f t="shared" si="15"/>
        <v>43956</v>
      </c>
      <c r="D98" s="48">
        <f t="shared" si="16"/>
        <v>3996</v>
      </c>
      <c r="E98" s="32"/>
      <c r="F98" s="26">
        <v>238</v>
      </c>
      <c r="G98" s="27">
        <f t="shared" si="17"/>
        <v>50700</v>
      </c>
      <c r="H98" s="46">
        <f t="shared" si="18"/>
        <v>56606</v>
      </c>
      <c r="I98" s="48">
        <f t="shared" si="19"/>
        <v>5146</v>
      </c>
      <c r="J98" s="32"/>
      <c r="K98" s="26">
        <v>288</v>
      </c>
      <c r="L98" s="27">
        <f t="shared" si="20"/>
        <v>62200</v>
      </c>
      <c r="M98" s="46">
        <f t="shared" si="21"/>
        <v>69256</v>
      </c>
      <c r="N98" s="48">
        <f t="shared" si="22"/>
        <v>6296</v>
      </c>
    </row>
    <row r="99" spans="1:14" ht="14.1" customHeight="1" x14ac:dyDescent="0.25">
      <c r="A99" s="26">
        <v>189</v>
      </c>
      <c r="B99" s="27">
        <f t="shared" si="24"/>
        <v>39430</v>
      </c>
      <c r="C99" s="46">
        <f t="shared" si="15"/>
        <v>44209</v>
      </c>
      <c r="D99" s="48">
        <f t="shared" si="16"/>
        <v>4019</v>
      </c>
      <c r="E99" s="32"/>
      <c r="F99" s="26">
        <v>239</v>
      </c>
      <c r="G99" s="27">
        <f t="shared" si="17"/>
        <v>50930</v>
      </c>
      <c r="H99" s="46">
        <f t="shared" si="18"/>
        <v>56859</v>
      </c>
      <c r="I99" s="48">
        <f t="shared" si="19"/>
        <v>5169</v>
      </c>
      <c r="J99" s="32"/>
      <c r="K99" s="26">
        <v>289</v>
      </c>
      <c r="L99" s="27">
        <f t="shared" si="20"/>
        <v>62430</v>
      </c>
      <c r="M99" s="46">
        <f t="shared" si="21"/>
        <v>69509</v>
      </c>
      <c r="N99" s="48">
        <f t="shared" si="22"/>
        <v>6319</v>
      </c>
    </row>
    <row r="100" spans="1:14" ht="14.1" customHeight="1" x14ac:dyDescent="0.25">
      <c r="A100" s="24">
        <v>190</v>
      </c>
      <c r="B100" s="25">
        <f t="shared" si="24"/>
        <v>39660</v>
      </c>
      <c r="C100" s="46">
        <f t="shared" si="15"/>
        <v>44462</v>
      </c>
      <c r="D100" s="48">
        <f t="shared" si="16"/>
        <v>4042</v>
      </c>
      <c r="E100" s="32"/>
      <c r="F100" s="26">
        <v>240</v>
      </c>
      <c r="G100" s="25">
        <f t="shared" si="17"/>
        <v>51160</v>
      </c>
      <c r="H100" s="46">
        <f t="shared" si="18"/>
        <v>57112</v>
      </c>
      <c r="I100" s="48">
        <f t="shared" si="19"/>
        <v>5192</v>
      </c>
      <c r="J100" s="32"/>
      <c r="K100" s="26">
        <v>290</v>
      </c>
      <c r="L100" s="25">
        <f t="shared" si="20"/>
        <v>62660</v>
      </c>
      <c r="M100" s="46">
        <f t="shared" si="21"/>
        <v>69762</v>
      </c>
      <c r="N100" s="48">
        <f t="shared" si="22"/>
        <v>6342</v>
      </c>
    </row>
    <row r="101" spans="1:14" ht="14.1" customHeight="1" x14ac:dyDescent="0.25">
      <c r="A101" s="26">
        <v>191</v>
      </c>
      <c r="B101" s="27">
        <f t="shared" si="24"/>
        <v>39890</v>
      </c>
      <c r="C101" s="46">
        <f t="shared" si="15"/>
        <v>44715</v>
      </c>
      <c r="D101" s="48">
        <f t="shared" si="16"/>
        <v>4065</v>
      </c>
      <c r="E101" s="32"/>
      <c r="F101" s="26">
        <v>241</v>
      </c>
      <c r="G101" s="27">
        <f t="shared" si="17"/>
        <v>51390</v>
      </c>
      <c r="H101" s="46">
        <f t="shared" si="18"/>
        <v>57365</v>
      </c>
      <c r="I101" s="48">
        <f t="shared" si="19"/>
        <v>5215</v>
      </c>
      <c r="J101" s="32"/>
      <c r="K101" s="26">
        <v>291</v>
      </c>
      <c r="L101" s="27">
        <f t="shared" si="20"/>
        <v>62890</v>
      </c>
      <c r="M101" s="46">
        <f t="shared" si="21"/>
        <v>70015</v>
      </c>
      <c r="N101" s="48">
        <f t="shared" si="22"/>
        <v>6365</v>
      </c>
    </row>
    <row r="102" spans="1:14" ht="14.1" customHeight="1" x14ac:dyDescent="0.25">
      <c r="A102" s="26">
        <v>192</v>
      </c>
      <c r="B102" s="27">
        <f t="shared" si="24"/>
        <v>40120</v>
      </c>
      <c r="C102" s="46">
        <f t="shared" si="15"/>
        <v>44968</v>
      </c>
      <c r="D102" s="48">
        <f t="shared" si="16"/>
        <v>4088</v>
      </c>
      <c r="E102" s="32"/>
      <c r="F102" s="26">
        <v>242</v>
      </c>
      <c r="G102" s="27">
        <f t="shared" si="17"/>
        <v>51620</v>
      </c>
      <c r="H102" s="46">
        <f t="shared" si="18"/>
        <v>57618</v>
      </c>
      <c r="I102" s="48">
        <f t="shared" si="19"/>
        <v>5238</v>
      </c>
      <c r="J102" s="32"/>
      <c r="K102" s="26">
        <v>292</v>
      </c>
      <c r="L102" s="27">
        <f t="shared" si="20"/>
        <v>63120</v>
      </c>
      <c r="M102" s="46">
        <f t="shared" si="21"/>
        <v>70268</v>
      </c>
      <c r="N102" s="48">
        <f t="shared" si="22"/>
        <v>6388</v>
      </c>
    </row>
    <row r="103" spans="1:14" ht="14.1" customHeight="1" x14ac:dyDescent="0.25">
      <c r="A103" s="26">
        <v>193</v>
      </c>
      <c r="B103" s="27">
        <f t="shared" si="24"/>
        <v>40350</v>
      </c>
      <c r="C103" s="46">
        <f t="shared" si="15"/>
        <v>45221</v>
      </c>
      <c r="D103" s="48">
        <f t="shared" si="16"/>
        <v>4111</v>
      </c>
      <c r="E103" s="32"/>
      <c r="F103" s="26">
        <v>243</v>
      </c>
      <c r="G103" s="27">
        <f t="shared" si="17"/>
        <v>51850</v>
      </c>
      <c r="H103" s="46">
        <f t="shared" si="18"/>
        <v>57871</v>
      </c>
      <c r="I103" s="48">
        <f t="shared" si="19"/>
        <v>5261</v>
      </c>
      <c r="J103" s="32"/>
      <c r="K103" s="26">
        <v>293</v>
      </c>
      <c r="L103" s="27">
        <f t="shared" si="20"/>
        <v>63350</v>
      </c>
      <c r="M103" s="46">
        <f t="shared" si="21"/>
        <v>70521</v>
      </c>
      <c r="N103" s="48">
        <f t="shared" si="22"/>
        <v>6411</v>
      </c>
    </row>
    <row r="104" spans="1:14" ht="14.1" customHeight="1" x14ac:dyDescent="0.25">
      <c r="A104" s="26">
        <v>194</v>
      </c>
      <c r="B104" s="27">
        <f t="shared" si="24"/>
        <v>40580</v>
      </c>
      <c r="C104" s="46">
        <f t="shared" si="15"/>
        <v>45474</v>
      </c>
      <c r="D104" s="48">
        <f t="shared" si="16"/>
        <v>4134</v>
      </c>
      <c r="E104" s="32"/>
      <c r="F104" s="26">
        <v>244</v>
      </c>
      <c r="G104" s="27">
        <f t="shared" si="17"/>
        <v>52080</v>
      </c>
      <c r="H104" s="46">
        <f t="shared" si="18"/>
        <v>58124</v>
      </c>
      <c r="I104" s="48">
        <f t="shared" si="19"/>
        <v>5284</v>
      </c>
      <c r="J104" s="32"/>
      <c r="K104" s="26">
        <v>294</v>
      </c>
      <c r="L104" s="27">
        <f t="shared" si="20"/>
        <v>63580</v>
      </c>
      <c r="M104" s="46">
        <f t="shared" si="21"/>
        <v>70774</v>
      </c>
      <c r="N104" s="48">
        <f t="shared" si="22"/>
        <v>6434</v>
      </c>
    </row>
    <row r="105" spans="1:14" ht="14.1" customHeight="1" x14ac:dyDescent="0.25">
      <c r="A105" s="26">
        <v>195</v>
      </c>
      <c r="B105" s="27">
        <f t="shared" si="24"/>
        <v>40810</v>
      </c>
      <c r="C105" s="46">
        <f t="shared" si="15"/>
        <v>45727</v>
      </c>
      <c r="D105" s="48">
        <f t="shared" si="16"/>
        <v>4157</v>
      </c>
      <c r="E105" s="32"/>
      <c r="F105" s="26">
        <v>245</v>
      </c>
      <c r="G105" s="27">
        <f t="shared" si="17"/>
        <v>52310</v>
      </c>
      <c r="H105" s="46">
        <f t="shared" si="18"/>
        <v>58377</v>
      </c>
      <c r="I105" s="48">
        <f t="shared" si="19"/>
        <v>5307</v>
      </c>
      <c r="J105" s="32"/>
      <c r="K105" s="26">
        <v>295</v>
      </c>
      <c r="L105" s="27">
        <f t="shared" si="20"/>
        <v>63810</v>
      </c>
      <c r="M105" s="46">
        <f t="shared" si="21"/>
        <v>71027</v>
      </c>
      <c r="N105" s="48">
        <f t="shared" si="22"/>
        <v>6457</v>
      </c>
    </row>
    <row r="106" spans="1:14" ht="14.1" customHeight="1" x14ac:dyDescent="0.25">
      <c r="A106" s="26">
        <v>196</v>
      </c>
      <c r="B106" s="27">
        <f t="shared" si="24"/>
        <v>41040</v>
      </c>
      <c r="C106" s="46">
        <f t="shared" si="15"/>
        <v>45980</v>
      </c>
      <c r="D106" s="48">
        <f t="shared" si="16"/>
        <v>4180</v>
      </c>
      <c r="E106" s="32"/>
      <c r="F106" s="26">
        <v>246</v>
      </c>
      <c r="G106" s="27">
        <f t="shared" si="17"/>
        <v>52540</v>
      </c>
      <c r="H106" s="46">
        <f t="shared" si="18"/>
        <v>58630</v>
      </c>
      <c r="I106" s="48">
        <f t="shared" si="19"/>
        <v>5330</v>
      </c>
      <c r="J106" s="32"/>
      <c r="K106" s="26">
        <v>296</v>
      </c>
      <c r="L106" s="27">
        <f t="shared" si="20"/>
        <v>64040</v>
      </c>
      <c r="M106" s="46">
        <f t="shared" si="21"/>
        <v>71280</v>
      </c>
      <c r="N106" s="48">
        <f t="shared" si="22"/>
        <v>6480</v>
      </c>
    </row>
    <row r="107" spans="1:14" ht="14.1" customHeight="1" x14ac:dyDescent="0.25">
      <c r="A107" s="24">
        <v>197</v>
      </c>
      <c r="B107" s="25">
        <f t="shared" si="24"/>
        <v>41270</v>
      </c>
      <c r="C107" s="46">
        <f t="shared" si="15"/>
        <v>46233</v>
      </c>
      <c r="D107" s="48">
        <f t="shared" si="16"/>
        <v>4203</v>
      </c>
      <c r="E107" s="32"/>
      <c r="F107" s="26">
        <v>247</v>
      </c>
      <c r="G107" s="25">
        <f t="shared" si="17"/>
        <v>52770</v>
      </c>
      <c r="H107" s="46">
        <f t="shared" si="18"/>
        <v>58883</v>
      </c>
      <c r="I107" s="48">
        <f t="shared" si="19"/>
        <v>5353</v>
      </c>
      <c r="J107" s="32"/>
      <c r="K107" s="26">
        <v>297</v>
      </c>
      <c r="L107" s="25">
        <f t="shared" si="20"/>
        <v>64270</v>
      </c>
      <c r="M107" s="46">
        <f t="shared" si="21"/>
        <v>71533</v>
      </c>
      <c r="N107" s="48">
        <f t="shared" si="22"/>
        <v>6503</v>
      </c>
    </row>
    <row r="108" spans="1:14" ht="14.1" customHeight="1" x14ac:dyDescent="0.25">
      <c r="A108" s="26">
        <v>198</v>
      </c>
      <c r="B108" s="27">
        <f t="shared" si="24"/>
        <v>41500</v>
      </c>
      <c r="C108" s="46">
        <f t="shared" si="15"/>
        <v>46486</v>
      </c>
      <c r="D108" s="48">
        <f t="shared" si="16"/>
        <v>4226</v>
      </c>
      <c r="E108" s="32"/>
      <c r="F108" s="26">
        <v>248</v>
      </c>
      <c r="G108" s="27">
        <f t="shared" si="17"/>
        <v>53000</v>
      </c>
      <c r="H108" s="46">
        <f t="shared" si="18"/>
        <v>59136</v>
      </c>
      <c r="I108" s="48">
        <f t="shared" si="19"/>
        <v>5376</v>
      </c>
      <c r="J108" s="32"/>
      <c r="K108" s="26">
        <v>298</v>
      </c>
      <c r="L108" s="27">
        <f t="shared" si="20"/>
        <v>64500</v>
      </c>
      <c r="M108" s="46">
        <f t="shared" si="21"/>
        <v>71786</v>
      </c>
      <c r="N108" s="48">
        <f t="shared" si="22"/>
        <v>6526</v>
      </c>
    </row>
    <row r="109" spans="1:14" ht="14.1" customHeight="1" x14ac:dyDescent="0.25">
      <c r="A109" s="26">
        <v>199</v>
      </c>
      <c r="B109" s="27">
        <f t="shared" si="24"/>
        <v>41730</v>
      </c>
      <c r="C109" s="46">
        <f t="shared" si="15"/>
        <v>46739</v>
      </c>
      <c r="D109" s="48">
        <f t="shared" si="16"/>
        <v>4249</v>
      </c>
      <c r="E109" s="32"/>
      <c r="F109" s="26">
        <v>249</v>
      </c>
      <c r="G109" s="27">
        <f t="shared" si="17"/>
        <v>53230</v>
      </c>
      <c r="H109" s="46">
        <f t="shared" si="18"/>
        <v>59389</v>
      </c>
      <c r="I109" s="48">
        <f t="shared" si="19"/>
        <v>5399</v>
      </c>
      <c r="J109" s="32"/>
      <c r="K109" s="26">
        <v>299</v>
      </c>
      <c r="L109" s="27">
        <f t="shared" si="20"/>
        <v>64730</v>
      </c>
      <c r="M109" s="46">
        <f t="shared" si="21"/>
        <v>72039</v>
      </c>
      <c r="N109" s="48">
        <f t="shared" si="22"/>
        <v>6549</v>
      </c>
    </row>
    <row r="110" spans="1:14" ht="14.1" customHeight="1" thickBot="1" x14ac:dyDescent="0.3">
      <c r="A110" s="33">
        <v>200</v>
      </c>
      <c r="B110" s="34">
        <f t="shared" si="24"/>
        <v>41960</v>
      </c>
      <c r="C110" s="49">
        <f t="shared" si="15"/>
        <v>46992</v>
      </c>
      <c r="D110" s="48">
        <f t="shared" si="16"/>
        <v>4272</v>
      </c>
      <c r="E110" s="32"/>
      <c r="F110" s="33">
        <v>250</v>
      </c>
      <c r="G110" s="34">
        <f t="shared" si="17"/>
        <v>53460</v>
      </c>
      <c r="H110" s="49">
        <f t="shared" si="18"/>
        <v>59642</v>
      </c>
      <c r="I110" s="48">
        <f t="shared" si="19"/>
        <v>5422</v>
      </c>
      <c r="J110" s="32"/>
      <c r="K110" s="33">
        <v>300</v>
      </c>
      <c r="L110" s="34">
        <f t="shared" si="20"/>
        <v>64960</v>
      </c>
      <c r="M110" s="49">
        <f t="shared" si="21"/>
        <v>72292</v>
      </c>
      <c r="N110" s="48">
        <f t="shared" si="22"/>
        <v>6572</v>
      </c>
    </row>
  </sheetData>
  <sheetProtection password="DAD7" sheet="1" objects="1" scenarios="1"/>
  <mergeCells count="41">
    <mergeCell ref="G5:G6"/>
    <mergeCell ref="A1:D2"/>
    <mergeCell ref="F1:I2"/>
    <mergeCell ref="K1:M2"/>
    <mergeCell ref="A3:B3"/>
    <mergeCell ref="F3:I3"/>
    <mergeCell ref="A4:B4"/>
    <mergeCell ref="A5:A6"/>
    <mergeCell ref="B5:B6"/>
    <mergeCell ref="C5:C6"/>
    <mergeCell ref="D5:D6"/>
    <mergeCell ref="F5:F6"/>
    <mergeCell ref="P9:Q9"/>
    <mergeCell ref="H5:H6"/>
    <mergeCell ref="I5:I6"/>
    <mergeCell ref="K5:K6"/>
    <mergeCell ref="L5:L6"/>
    <mergeCell ref="M5:M6"/>
    <mergeCell ref="N5:N6"/>
    <mergeCell ref="P5:R5"/>
    <mergeCell ref="S5:T5"/>
    <mergeCell ref="P6:Q6"/>
    <mergeCell ref="P7:Q7"/>
    <mergeCell ref="P8:Q8"/>
    <mergeCell ref="A59:A60"/>
    <mergeCell ref="B59:B60"/>
    <mergeCell ref="C59:C60"/>
    <mergeCell ref="D59:D60"/>
    <mergeCell ref="F59:F60"/>
    <mergeCell ref="P10:Q10"/>
    <mergeCell ref="P11:Q11"/>
    <mergeCell ref="P12:Q12"/>
    <mergeCell ref="P13:Q13"/>
    <mergeCell ref="P14:R14"/>
    <mergeCell ref="N59:N60"/>
    <mergeCell ref="G59:G60"/>
    <mergeCell ref="H59:H60"/>
    <mergeCell ref="I59:I60"/>
    <mergeCell ref="K59:K60"/>
    <mergeCell ref="L59:L60"/>
    <mergeCell ref="M59:M60"/>
  </mergeCells>
  <phoneticPr fontId="2"/>
  <dataValidations count="1">
    <dataValidation type="list" errorStyle="warning" allowBlank="1" showInputMessage="1" showErrorMessage="1" errorTitle="選択してください" promptTitle="口径選択" prompt="リストから選択してください" sqref="C3">
      <formula1>$P$6:$P$13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scale="90" orientation="portrait" r:id="rId1"/>
  <headerFooter alignWithMargins="0">
    <oddHeader>&amp;R令和６年５月１日改定（７月検針分より適応）</oddHeader>
    <oddFooter>&amp;R&amp;"ＭＳ Ｐゴシック,太字"&amp;10愛知県美浜町水道事業</oddFooter>
  </headerFooter>
  <rowBreaks count="1" manualBreakCount="1">
    <brk id="58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水道料金早見表（R6.5～）</vt:lpstr>
      <vt:lpstr>'水道料金早見表（R6.5～）'!Print_Area</vt:lpstr>
      <vt:lpstr>'水道料金早見表（R6.5～）'!Print_Titles</vt:lpstr>
    </vt:vector>
  </TitlesOfParts>
  <Company>美浜町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水道課</dc:creator>
  <cp:lastModifiedBy>三浦　陽子</cp:lastModifiedBy>
  <cp:lastPrinted>2024-06-26T02:01:17Z</cp:lastPrinted>
  <dcterms:created xsi:type="dcterms:W3CDTF">2010-07-09T01:40:12Z</dcterms:created>
  <dcterms:modified xsi:type="dcterms:W3CDTF">2024-06-27T01:36:48Z</dcterms:modified>
</cp:coreProperties>
</file>