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30\02秘書課\広報情報係\町政概要\"/>
    </mc:Choice>
  </mc:AlternateContent>
  <bookViews>
    <workbookView xWindow="0" yWindow="0" windowWidth="17265" windowHeight="5685"/>
  </bookViews>
  <sheets>
    <sheet name="産業" sheetId="1" r:id="rId1"/>
    <sheet name="産業(2)" sheetId="2" r:id="rId2"/>
    <sheet name="産業(3)" sheetId="3" r:id="rId3"/>
    <sheet name="産業(4)" sheetId="4" r:id="rId4"/>
    <sheet name="産業(5)" sheetId="5" r:id="rId5"/>
    <sheet name="産業(6)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4" l="1"/>
  <c r="V18" i="5" l="1"/>
  <c r="U18" i="5"/>
  <c r="T18" i="5"/>
  <c r="AA65" i="1" l="1"/>
  <c r="AA66" i="1"/>
  <c r="AA67" i="1"/>
  <c r="AA68" i="1"/>
  <c r="AA69" i="1"/>
  <c r="AA70" i="1"/>
  <c r="AA71" i="1"/>
  <c r="AA72" i="1"/>
  <c r="AA73" i="1"/>
  <c r="AA74" i="1"/>
  <c r="AA75" i="1"/>
  <c r="AA76" i="1"/>
  <c r="H11" i="6" l="1"/>
  <c r="H12" i="6"/>
  <c r="H10" i="6"/>
  <c r="H7" i="6"/>
  <c r="H8" i="6"/>
  <c r="H9" i="6"/>
  <c r="H6" i="6"/>
  <c r="T7" i="5"/>
  <c r="U7" i="5"/>
  <c r="V7" i="5"/>
  <c r="W7" i="5"/>
  <c r="V17" i="5"/>
  <c r="V12" i="5"/>
  <c r="T12" i="5"/>
  <c r="T9" i="5"/>
  <c r="U9" i="5"/>
  <c r="V9" i="5"/>
  <c r="W9" i="5"/>
  <c r="T10" i="5"/>
  <c r="U10" i="5"/>
  <c r="V10" i="5"/>
  <c r="W10" i="5"/>
  <c r="T11" i="5"/>
  <c r="U11" i="5"/>
  <c r="V11" i="5"/>
  <c r="W11" i="5"/>
  <c r="U12" i="5"/>
  <c r="W12" i="5"/>
  <c r="T13" i="5"/>
  <c r="U13" i="5"/>
  <c r="V13" i="5"/>
  <c r="W13" i="5"/>
  <c r="T14" i="5"/>
  <c r="U14" i="5"/>
  <c r="V14" i="5"/>
  <c r="W14" i="5"/>
  <c r="T15" i="5"/>
  <c r="U15" i="5"/>
  <c r="V15" i="5"/>
  <c r="W15" i="5"/>
  <c r="T16" i="5"/>
  <c r="U16" i="5"/>
  <c r="V16" i="5"/>
  <c r="W16" i="5"/>
  <c r="T17" i="5"/>
  <c r="U17" i="5"/>
  <c r="W17" i="5"/>
  <c r="W8" i="5"/>
  <c r="V8" i="5"/>
  <c r="U8" i="5"/>
  <c r="T8" i="5"/>
  <c r="N7" i="4"/>
  <c r="N8" i="4"/>
  <c r="N9" i="4"/>
  <c r="N10" i="4"/>
  <c r="N11" i="4"/>
  <c r="N12" i="4"/>
  <c r="N13" i="4"/>
  <c r="N14" i="4"/>
  <c r="N15" i="4"/>
  <c r="N16" i="4"/>
  <c r="N17" i="4"/>
  <c r="M7" i="2" l="1"/>
  <c r="N7" i="2"/>
  <c r="M8" i="2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N6" i="2"/>
  <c r="M6" i="2"/>
</calcChain>
</file>

<file path=xl/sharedStrings.xml><?xml version="1.0" encoding="utf-8"?>
<sst xmlns="http://schemas.openxmlformats.org/spreadsheetml/2006/main" count="1597" uniqueCount="175">
  <si>
    <t>事業所の状況</t>
  </si>
  <si>
    <t>事業所数</t>
  </si>
  <si>
    <t>従業者数</t>
  </si>
  <si>
    <t>農林水産業</t>
  </si>
  <si>
    <t>鉱業</t>
  </si>
  <si>
    <t>建設業</t>
  </si>
  <si>
    <t>製造業</t>
  </si>
  <si>
    <t>卸売・小売業</t>
  </si>
  <si>
    <t>金融・保険業</t>
  </si>
  <si>
    <t>不動産業</t>
  </si>
  <si>
    <t>運輸通信業</t>
  </si>
  <si>
    <t>電気・ガス・水道業</t>
  </si>
  <si>
    <t>サービス業</t>
  </si>
  <si>
    <t>公務</t>
  </si>
  <si>
    <t>計</t>
  </si>
  <si>
    <t>人</t>
    <rPh sb="0" eb="1">
      <t>ニン</t>
    </rPh>
    <phoneticPr fontId="2"/>
  </si>
  <si>
    <t>表題</t>
  </si>
  <si>
    <t>原資料</t>
  </si>
  <si>
    <t>項目1</t>
  </si>
  <si>
    <t>項目2</t>
  </si>
  <si>
    <t>単位</t>
  </si>
  <si>
    <t>備考</t>
    <rPh sb="0" eb="2">
      <t>ビコウ</t>
    </rPh>
    <phoneticPr fontId="2"/>
  </si>
  <si>
    <t>従業者規模別事業所数（民営）</t>
  </si>
  <si>
    <t>1～4人</t>
  </si>
  <si>
    <t>30人以上</t>
  </si>
  <si>
    <t>従業員数</t>
    <rPh sb="0" eb="3">
      <t>ジュウギョウイン</t>
    </rPh>
    <rPh sb="3" eb="4">
      <t>スウ</t>
    </rPh>
    <phoneticPr fontId="2"/>
  </si>
  <si>
    <t>労働力人口</t>
    <phoneticPr fontId="2"/>
  </si>
  <si>
    <t>15歳以上人口</t>
    <phoneticPr fontId="2"/>
  </si>
  <si>
    <t>就業人口</t>
    <phoneticPr fontId="2"/>
  </si>
  <si>
    <t>完全失業者</t>
    <phoneticPr fontId="2"/>
  </si>
  <si>
    <t>非労働力人口</t>
    <phoneticPr fontId="2"/>
  </si>
  <si>
    <t>国勢調査</t>
  </si>
  <si>
    <t>国勢調査</t>
    <phoneticPr fontId="2"/>
  </si>
  <si>
    <t>労働力状態「不詳」を含む。</t>
    <phoneticPr fontId="2"/>
  </si>
  <si>
    <t>人</t>
  </si>
  <si>
    <t>職業別就業者数</t>
    <phoneticPr fontId="2"/>
  </si>
  <si>
    <t>専門・技術的職業従事者</t>
  </si>
  <si>
    <t>管理的職業従事者</t>
  </si>
  <si>
    <t>事務従事者</t>
  </si>
  <si>
    <t>販売従事者</t>
  </si>
  <si>
    <t>農林漁業従事者</t>
  </si>
  <si>
    <t>運輸・通信従事者</t>
  </si>
  <si>
    <t>保安職業従事者</t>
  </si>
  <si>
    <t>サービス職業従事者</t>
  </si>
  <si>
    <t>分類不能</t>
  </si>
  <si>
    <t>採鉱・採石作業者</t>
    <rPh sb="0" eb="2">
      <t>サイコウ</t>
    </rPh>
    <rPh sb="3" eb="5">
      <t>サイセキ</t>
    </rPh>
    <rPh sb="5" eb="8">
      <t>サギョウシャ</t>
    </rPh>
    <phoneticPr fontId="2"/>
  </si>
  <si>
    <t>昭和45年、50年は20%抽出結果</t>
    <rPh sb="0" eb="2">
      <t>ショウワ</t>
    </rPh>
    <rPh sb="4" eb="5">
      <t>ネン</t>
    </rPh>
    <rPh sb="8" eb="9">
      <t>ネン</t>
    </rPh>
    <rPh sb="13" eb="15">
      <t>チュウシュツ</t>
    </rPh>
    <rPh sb="15" eb="17">
      <t>ケッカ</t>
    </rPh>
    <phoneticPr fontId="2"/>
  </si>
  <si>
    <t>平成2年から「採鉱・採石作業者」は、「技能工・採掘・製造・建設作業者及び労務作業者」にカウント</t>
    <rPh sb="0" eb="2">
      <t>ヘイセイ</t>
    </rPh>
    <rPh sb="3" eb="4">
      <t>ネン</t>
    </rPh>
    <phoneticPr fontId="2"/>
  </si>
  <si>
    <t>技能工（・採掘）・製造・建設作業者及び労務作業者</t>
    <phoneticPr fontId="2"/>
  </si>
  <si>
    <t>産業別15歳以上就業者数</t>
  </si>
  <si>
    <t>第1次産業</t>
  </si>
  <si>
    <t>農業</t>
  </si>
  <si>
    <t>林業･狩猟業</t>
  </si>
  <si>
    <t>漁業･水産養殖業</t>
  </si>
  <si>
    <t>第2次産業</t>
  </si>
  <si>
    <t>第3次産業</t>
  </si>
  <si>
    <t>卸売･小売業･飲食店</t>
  </si>
  <si>
    <t>金融･保険業</t>
  </si>
  <si>
    <t>運輸･通信業</t>
  </si>
  <si>
    <t>電気･ガス･水道</t>
  </si>
  <si>
    <t>平成17年より飲食店はサービス業と分類する</t>
    <phoneticPr fontId="2"/>
  </si>
  <si>
    <t>第1次産業計</t>
    <rPh sb="5" eb="6">
      <t>ケイ</t>
    </rPh>
    <phoneticPr fontId="2"/>
  </si>
  <si>
    <t>第2次産業計</t>
    <rPh sb="5" eb="6">
      <t>ケイ</t>
    </rPh>
    <phoneticPr fontId="2"/>
  </si>
  <si>
    <t>第3次産業計</t>
    <rPh sb="5" eb="6">
      <t>ケイ</t>
    </rPh>
    <phoneticPr fontId="2"/>
  </si>
  <si>
    <t>従業上の地位別就業者数</t>
    <rPh sb="0" eb="2">
      <t>ジュウギョウ</t>
    </rPh>
    <rPh sb="2" eb="3">
      <t>ジョウ</t>
    </rPh>
    <rPh sb="4" eb="6">
      <t>チイ</t>
    </rPh>
    <rPh sb="6" eb="7">
      <t>ベツ</t>
    </rPh>
    <rPh sb="7" eb="10">
      <t>シュウギョウシャ</t>
    </rPh>
    <rPh sb="10" eb="11">
      <t>スウ</t>
    </rPh>
    <phoneticPr fontId="2"/>
  </si>
  <si>
    <t>国勢調査</t>
    <rPh sb="0" eb="2">
      <t>コクセイ</t>
    </rPh>
    <rPh sb="2" eb="4">
      <t>チョウサ</t>
    </rPh>
    <phoneticPr fontId="2"/>
  </si>
  <si>
    <t>雇用者</t>
    <rPh sb="0" eb="3">
      <t>コヨウシャ</t>
    </rPh>
    <phoneticPr fontId="2"/>
  </si>
  <si>
    <t>役員</t>
    <rPh sb="0" eb="2">
      <t>ヤクイン</t>
    </rPh>
    <phoneticPr fontId="2"/>
  </si>
  <si>
    <t>自営業種</t>
    <rPh sb="0" eb="3">
      <t>ジエイギョウ</t>
    </rPh>
    <rPh sb="3" eb="4">
      <t>タネ</t>
    </rPh>
    <phoneticPr fontId="2"/>
  </si>
  <si>
    <t>家族従業者</t>
    <rPh sb="0" eb="2">
      <t>カゾク</t>
    </rPh>
    <rPh sb="2" eb="5">
      <t>ジュウギョウシャ</t>
    </rPh>
    <phoneticPr fontId="2"/>
  </si>
  <si>
    <t>計</t>
    <rPh sb="0" eb="1">
      <t>ケイ</t>
    </rPh>
    <phoneticPr fontId="2"/>
  </si>
  <si>
    <t>従業上の地位「不詳」を含む。</t>
    <rPh sb="0" eb="2">
      <t>ジュウギョウ</t>
    </rPh>
    <rPh sb="2" eb="3">
      <t>ジョウ</t>
    </rPh>
    <rPh sb="4" eb="6">
      <t>チイ</t>
    </rPh>
    <rPh sb="7" eb="9">
      <t>フショウ</t>
    </rPh>
    <rPh sb="11" eb="12">
      <t>フク</t>
    </rPh>
    <phoneticPr fontId="2"/>
  </si>
  <si>
    <t>不詳</t>
    <phoneticPr fontId="2"/>
  </si>
  <si>
    <t>平成24年、平成28年は公務を含まない。</t>
    <rPh sb="6" eb="8">
      <t>ヘイセイ</t>
    </rPh>
    <rPh sb="10" eb="11">
      <t>ネン</t>
    </rPh>
    <phoneticPr fontId="2"/>
  </si>
  <si>
    <t>事業所統計調査、経済センサス-基礎調査、経済センサス-活動調査(平成24年、平成28年)</t>
    <rPh sb="0" eb="3">
      <t>ジギョウショ</t>
    </rPh>
    <rPh sb="3" eb="5">
      <t>トウケイ</t>
    </rPh>
    <rPh sb="5" eb="7">
      <t>チョウサ</t>
    </rPh>
    <rPh sb="38" eb="40">
      <t>ヘイセイ</t>
    </rPh>
    <rPh sb="42" eb="43">
      <t>ネン</t>
    </rPh>
    <phoneticPr fontId="2"/>
  </si>
  <si>
    <t>***</t>
    <phoneticPr fontId="2"/>
  </si>
  <si>
    <t>昭和50年</t>
    <rPh sb="0" eb="2">
      <t>ショウワ</t>
    </rPh>
    <phoneticPr fontId="3"/>
  </si>
  <si>
    <t>1975年</t>
    <phoneticPr fontId="3"/>
  </si>
  <si>
    <t>昭和51年</t>
    <rPh sb="0" eb="2">
      <t>ショウワ</t>
    </rPh>
    <phoneticPr fontId="3"/>
  </si>
  <si>
    <t>1976年</t>
    <phoneticPr fontId="3"/>
  </si>
  <si>
    <t>昭和52年</t>
    <rPh sb="0" eb="2">
      <t>ショウワ</t>
    </rPh>
    <phoneticPr fontId="3"/>
  </si>
  <si>
    <t>1977年</t>
    <phoneticPr fontId="3"/>
  </si>
  <si>
    <t>昭和53年</t>
    <rPh sb="0" eb="2">
      <t>ショウワ</t>
    </rPh>
    <phoneticPr fontId="3"/>
  </si>
  <si>
    <t>1978年</t>
    <phoneticPr fontId="3"/>
  </si>
  <si>
    <t>昭和54年</t>
    <rPh sb="0" eb="2">
      <t>ショウワ</t>
    </rPh>
    <phoneticPr fontId="3"/>
  </si>
  <si>
    <t>1979年</t>
    <phoneticPr fontId="3"/>
  </si>
  <si>
    <t>昭和55年</t>
    <rPh sb="0" eb="2">
      <t>ショウワ</t>
    </rPh>
    <phoneticPr fontId="3"/>
  </si>
  <si>
    <t>1980年</t>
    <phoneticPr fontId="3"/>
  </si>
  <si>
    <t>昭和56年</t>
    <rPh sb="0" eb="2">
      <t>ショウワ</t>
    </rPh>
    <phoneticPr fontId="3"/>
  </si>
  <si>
    <t>1981年</t>
    <phoneticPr fontId="3"/>
  </si>
  <si>
    <t>昭和57年</t>
    <rPh sb="0" eb="2">
      <t>ショウワ</t>
    </rPh>
    <phoneticPr fontId="3"/>
  </si>
  <si>
    <t>1982年</t>
    <phoneticPr fontId="3"/>
  </si>
  <si>
    <t>昭和58年</t>
    <rPh sb="0" eb="2">
      <t>ショウワ</t>
    </rPh>
    <phoneticPr fontId="3"/>
  </si>
  <si>
    <t>1983年</t>
    <phoneticPr fontId="3"/>
  </si>
  <si>
    <t>昭和59年</t>
    <rPh sb="0" eb="2">
      <t>ショウワ</t>
    </rPh>
    <phoneticPr fontId="3"/>
  </si>
  <si>
    <t>1984年</t>
    <phoneticPr fontId="3"/>
  </si>
  <si>
    <t>昭和60年</t>
    <rPh sb="0" eb="2">
      <t>ショウワ</t>
    </rPh>
    <phoneticPr fontId="3"/>
  </si>
  <si>
    <t>1985年</t>
    <phoneticPr fontId="3"/>
  </si>
  <si>
    <t>昭和61年</t>
    <rPh sb="0" eb="2">
      <t>ショウワ</t>
    </rPh>
    <phoneticPr fontId="3"/>
  </si>
  <si>
    <t>1986年</t>
    <phoneticPr fontId="3"/>
  </si>
  <si>
    <t>昭和62年</t>
    <rPh sb="0" eb="2">
      <t>ショウワ</t>
    </rPh>
    <phoneticPr fontId="3"/>
  </si>
  <si>
    <t>1987年</t>
    <phoneticPr fontId="3"/>
  </si>
  <si>
    <t>昭和63年</t>
    <rPh sb="0" eb="2">
      <t>ショウワ</t>
    </rPh>
    <phoneticPr fontId="3"/>
  </si>
  <si>
    <t>1988年</t>
    <phoneticPr fontId="3"/>
  </si>
  <si>
    <t>平成1年</t>
    <rPh sb="0" eb="2">
      <t>ヘイセイ</t>
    </rPh>
    <phoneticPr fontId="3"/>
  </si>
  <si>
    <t>1989年</t>
    <phoneticPr fontId="3"/>
  </si>
  <si>
    <t>平成2年</t>
    <rPh sb="0" eb="2">
      <t>ヘイセイ</t>
    </rPh>
    <phoneticPr fontId="3"/>
  </si>
  <si>
    <t>1990年</t>
    <phoneticPr fontId="3"/>
  </si>
  <si>
    <t>平成3年</t>
    <rPh sb="0" eb="2">
      <t>ヘイセイ</t>
    </rPh>
    <phoneticPr fontId="3"/>
  </si>
  <si>
    <t>1991年</t>
    <phoneticPr fontId="3"/>
  </si>
  <si>
    <t>平成4年</t>
    <rPh sb="0" eb="2">
      <t>ヘイセイ</t>
    </rPh>
    <phoneticPr fontId="3"/>
  </si>
  <si>
    <t>1992年</t>
    <phoneticPr fontId="3"/>
  </si>
  <si>
    <t>平成5年</t>
    <rPh sb="0" eb="2">
      <t>ヘイセイ</t>
    </rPh>
    <phoneticPr fontId="3"/>
  </si>
  <si>
    <t>1993年</t>
    <phoneticPr fontId="3"/>
  </si>
  <si>
    <t>平成6年</t>
    <rPh sb="0" eb="2">
      <t>ヘイセイ</t>
    </rPh>
    <phoneticPr fontId="3"/>
  </si>
  <si>
    <t>1994年</t>
    <phoneticPr fontId="3"/>
  </si>
  <si>
    <t>平成7年</t>
    <rPh sb="0" eb="2">
      <t>ヘイセイ</t>
    </rPh>
    <phoneticPr fontId="3"/>
  </si>
  <si>
    <t>1995年</t>
    <phoneticPr fontId="3"/>
  </si>
  <si>
    <t>平成8年</t>
    <rPh sb="0" eb="2">
      <t>ヘイセイ</t>
    </rPh>
    <phoneticPr fontId="3"/>
  </si>
  <si>
    <t>1996年</t>
    <phoneticPr fontId="3"/>
  </si>
  <si>
    <t>平成9年</t>
    <rPh sb="0" eb="2">
      <t>ヘイセイ</t>
    </rPh>
    <phoneticPr fontId="3"/>
  </si>
  <si>
    <t>1997年</t>
    <phoneticPr fontId="3"/>
  </si>
  <si>
    <t>平成10年</t>
    <rPh sb="0" eb="2">
      <t>ヘイセイ</t>
    </rPh>
    <phoneticPr fontId="3"/>
  </si>
  <si>
    <t>1998年</t>
    <phoneticPr fontId="3"/>
  </si>
  <si>
    <t>平成11年</t>
    <rPh sb="0" eb="2">
      <t>ヘイセイ</t>
    </rPh>
    <phoneticPr fontId="3"/>
  </si>
  <si>
    <t>1999年</t>
    <phoneticPr fontId="3"/>
  </si>
  <si>
    <t>平成12年</t>
    <rPh sb="0" eb="2">
      <t>ヘイセイ</t>
    </rPh>
    <phoneticPr fontId="3"/>
  </si>
  <si>
    <t>2000年</t>
    <phoneticPr fontId="3"/>
  </si>
  <si>
    <t>平成13年</t>
    <rPh sb="0" eb="2">
      <t>ヘイセイ</t>
    </rPh>
    <phoneticPr fontId="3"/>
  </si>
  <si>
    <t>2001年</t>
    <phoneticPr fontId="3"/>
  </si>
  <si>
    <t>平成14年</t>
    <rPh sb="0" eb="2">
      <t>ヘイセイ</t>
    </rPh>
    <phoneticPr fontId="3"/>
  </si>
  <si>
    <t>2002年</t>
    <phoneticPr fontId="3"/>
  </si>
  <si>
    <t>平成15年</t>
    <rPh sb="0" eb="2">
      <t>ヘイセイ</t>
    </rPh>
    <phoneticPr fontId="3"/>
  </si>
  <si>
    <t>2003年</t>
    <phoneticPr fontId="3"/>
  </si>
  <si>
    <t>平成16年</t>
    <rPh sb="0" eb="2">
      <t>ヘイセイ</t>
    </rPh>
    <phoneticPr fontId="3"/>
  </si>
  <si>
    <t>2004年</t>
    <phoneticPr fontId="3"/>
  </si>
  <si>
    <t>平成17年</t>
    <rPh sb="0" eb="2">
      <t>ヘイセイ</t>
    </rPh>
    <phoneticPr fontId="3"/>
  </si>
  <si>
    <t>2005年</t>
    <phoneticPr fontId="3"/>
  </si>
  <si>
    <t>平成18年</t>
    <rPh sb="0" eb="2">
      <t>ヘイセイ</t>
    </rPh>
    <phoneticPr fontId="3"/>
  </si>
  <si>
    <t>2006年</t>
    <phoneticPr fontId="3"/>
  </si>
  <si>
    <t>平成19年</t>
    <rPh sb="0" eb="2">
      <t>ヘイセイ</t>
    </rPh>
    <phoneticPr fontId="3"/>
  </si>
  <si>
    <t>2007年</t>
    <phoneticPr fontId="3"/>
  </si>
  <si>
    <t>平成20年</t>
    <rPh sb="0" eb="2">
      <t>ヘイセイ</t>
    </rPh>
    <phoneticPr fontId="3"/>
  </si>
  <si>
    <t>2008年</t>
    <phoneticPr fontId="3"/>
  </si>
  <si>
    <t>平成21年</t>
    <rPh sb="0" eb="2">
      <t>ヘイセイ</t>
    </rPh>
    <phoneticPr fontId="3"/>
  </si>
  <si>
    <t>2009年</t>
    <phoneticPr fontId="3"/>
  </si>
  <si>
    <t>平成22年</t>
    <rPh sb="0" eb="2">
      <t>ヘイセイ</t>
    </rPh>
    <phoneticPr fontId="3"/>
  </si>
  <si>
    <t>2010年</t>
    <phoneticPr fontId="3"/>
  </si>
  <si>
    <t>平成23年</t>
    <rPh sb="0" eb="2">
      <t>ヘイセイ</t>
    </rPh>
    <phoneticPr fontId="3"/>
  </si>
  <si>
    <t>2011年</t>
    <phoneticPr fontId="3"/>
  </si>
  <si>
    <t>平成24年</t>
    <rPh sb="0" eb="2">
      <t>ヘイセイ</t>
    </rPh>
    <phoneticPr fontId="3"/>
  </si>
  <si>
    <t>2012年</t>
    <phoneticPr fontId="3"/>
  </si>
  <si>
    <t>平成25年</t>
    <rPh sb="0" eb="2">
      <t>ヘイセイ</t>
    </rPh>
    <phoneticPr fontId="3"/>
  </si>
  <si>
    <t>2013年</t>
    <phoneticPr fontId="3"/>
  </si>
  <si>
    <t>平成26年</t>
    <rPh sb="0" eb="2">
      <t>ヘイセイ</t>
    </rPh>
    <phoneticPr fontId="3"/>
  </si>
  <si>
    <t>2014年</t>
    <phoneticPr fontId="3"/>
  </si>
  <si>
    <t>平成27年</t>
    <rPh sb="0" eb="2">
      <t>ヘイセイ</t>
    </rPh>
    <phoneticPr fontId="3"/>
  </si>
  <si>
    <t>2015年</t>
    <phoneticPr fontId="3"/>
  </si>
  <si>
    <t>平成28年</t>
    <rPh sb="0" eb="2">
      <t>ヘイセイ</t>
    </rPh>
    <phoneticPr fontId="3"/>
  </si>
  <si>
    <t>2016年</t>
    <phoneticPr fontId="3"/>
  </si>
  <si>
    <t>平成29年</t>
    <rPh sb="0" eb="2">
      <t>ヘイセイ</t>
    </rPh>
    <phoneticPr fontId="3"/>
  </si>
  <si>
    <t>2017年</t>
    <phoneticPr fontId="3"/>
  </si>
  <si>
    <t>平成30年</t>
    <rPh sb="0" eb="2">
      <t>ヘイセイ</t>
    </rPh>
    <phoneticPr fontId="3"/>
  </si>
  <si>
    <t>2018年</t>
    <phoneticPr fontId="3"/>
  </si>
  <si>
    <t>令和1年</t>
    <rPh sb="0" eb="2">
      <t>レイワ</t>
    </rPh>
    <phoneticPr fontId="3"/>
  </si>
  <si>
    <t>2019年</t>
    <phoneticPr fontId="3"/>
  </si>
  <si>
    <t>令和2年</t>
    <rPh sb="0" eb="2">
      <t>レイワ</t>
    </rPh>
    <phoneticPr fontId="3"/>
  </si>
  <si>
    <t>2020年</t>
    <phoneticPr fontId="3"/>
  </si>
  <si>
    <t>5～9人</t>
    <rPh sb="3" eb="4">
      <t>ニン</t>
    </rPh>
    <phoneticPr fontId="2"/>
  </si>
  <si>
    <t>10～29人</t>
    <rPh sb="5" eb="6">
      <t>ニン</t>
    </rPh>
    <phoneticPr fontId="2"/>
  </si>
  <si>
    <t>***</t>
    <phoneticPr fontId="2"/>
  </si>
  <si>
    <t>備考1</t>
    <rPh sb="0" eb="2">
      <t>ビコウ</t>
    </rPh>
    <phoneticPr fontId="2"/>
  </si>
  <si>
    <t>備考2</t>
    <rPh sb="0" eb="2">
      <t>ビコウ</t>
    </rPh>
    <phoneticPr fontId="2"/>
  </si>
  <si>
    <t>平成21年、平成26年合計不整合</t>
    <rPh sb="0" eb="2">
      <t>ヘイセイ</t>
    </rPh>
    <rPh sb="4" eb="5">
      <t>ネン</t>
    </rPh>
    <rPh sb="6" eb="8">
      <t>ヘイセイ</t>
    </rPh>
    <rPh sb="10" eb="11">
      <t>ネン</t>
    </rPh>
    <rPh sb="11" eb="13">
      <t>ゴウケイ</t>
    </rPh>
    <rPh sb="13" eb="16">
      <t>フセイゴウ</t>
    </rPh>
    <phoneticPr fontId="2"/>
  </si>
  <si>
    <t>closed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</si>
</sst>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3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8" fontId="0" fillId="0" borderId="0" xfId="1" applyFont="1">
      <alignment vertical="center"/>
    </xf>
    <xf numFmtId="38" fontId="0" fillId="0" borderId="0" xfId="1" applyFont="1" applyAlignment="1">
      <alignment horizontal="right" vertical="center"/>
    </xf>
    <xf numFmtId="38" fontId="0" fillId="2" borderId="0" xfId="1" applyFont="1" applyFill="1">
      <alignment vertical="center"/>
    </xf>
    <xf numFmtId="58" fontId="0" fillId="0" borderId="0" xfId="0" applyNumberFormat="1">
      <alignment vertical="center"/>
    </xf>
    <xf numFmtId="38" fontId="0" fillId="0" borderId="0" xfId="1" applyFont="1" applyFill="1">
      <alignment vertical="center"/>
    </xf>
    <xf numFmtId="0" fontId="0" fillId="0" borderId="0" xfId="0" applyBorder="1" applyAlignment="1"/>
    <xf numFmtId="38" fontId="0" fillId="0" borderId="0" xfId="1" applyFont="1" applyBorder="1">
      <alignment vertical="center"/>
    </xf>
    <xf numFmtId="0" fontId="0" fillId="3" borderId="0" xfId="0" applyFill="1">
      <alignment vertical="center"/>
    </xf>
    <xf numFmtId="38" fontId="0" fillId="3" borderId="0" xfId="1" applyFont="1" applyFill="1" applyAlignment="1">
      <alignment horizontal="right" vertical="center"/>
    </xf>
    <xf numFmtId="0" fontId="0" fillId="0" borderId="0" xfId="0" applyAlignment="1">
      <alignment vertical="center" wrapText="1"/>
    </xf>
    <xf numFmtId="38" fontId="0" fillId="0" borderId="0" xfId="1" applyFont="1" applyBorder="1" applyAlignment="1">
      <alignment vertical="center"/>
    </xf>
    <xf numFmtId="0" fontId="0" fillId="4" borderId="0" xfId="0" applyFill="1" applyAlignment="1">
      <alignment horizontal="right" vertical="center"/>
    </xf>
    <xf numFmtId="0" fontId="0" fillId="4" borderId="0" xfId="0" applyFill="1">
      <alignment vertical="center"/>
    </xf>
    <xf numFmtId="0" fontId="0" fillId="4" borderId="0" xfId="0" applyFill="1" applyAlignment="1">
      <alignment horizontal="right" vertical="center" wrapText="1"/>
    </xf>
    <xf numFmtId="0" fontId="0" fillId="4" borderId="0" xfId="0" applyFill="1" applyAlignment="1">
      <alignment vertical="center" wrapText="1"/>
    </xf>
    <xf numFmtId="38" fontId="0" fillId="0" borderId="0" xfId="0" applyNumberFormat="1">
      <alignment vertical="center"/>
    </xf>
    <xf numFmtId="58" fontId="0" fillId="0" borderId="0" xfId="0" applyNumberForma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6"/>
  <sheetViews>
    <sheetView tabSelected="1" zoomScale="70" zoomScaleNormal="70" workbookViewId="0">
      <pane xSplit="2" ySplit="7" topLeftCell="C32" activePane="bottomRight" state="frozen"/>
      <selection pane="topRight" activeCell="C1" sqref="C1"/>
      <selection pane="bottomLeft" activeCell="A7" sqref="A7"/>
      <selection pane="bottomRight" activeCell="J57" sqref="J57"/>
    </sheetView>
  </sheetViews>
  <sheetFormatPr defaultRowHeight="17.649999999999999" x14ac:dyDescent="0.7"/>
  <cols>
    <col min="1" max="2" width="10.75" style="8" customWidth="1"/>
  </cols>
  <sheetData>
    <row r="1" spans="1:26" x14ac:dyDescent="0.7">
      <c r="B1" s="2" t="s">
        <v>16</v>
      </c>
      <c r="C1" t="s">
        <v>0</v>
      </c>
    </row>
    <row r="2" spans="1:26" x14ac:dyDescent="0.7">
      <c r="B2" s="2" t="s">
        <v>17</v>
      </c>
      <c r="C2" t="s">
        <v>74</v>
      </c>
    </row>
    <row r="3" spans="1:26" x14ac:dyDescent="0.7">
      <c r="B3" s="2" t="s">
        <v>171</v>
      </c>
      <c r="C3" t="s">
        <v>73</v>
      </c>
    </row>
    <row r="4" spans="1:26" x14ac:dyDescent="0.7">
      <c r="B4" s="2" t="s">
        <v>172</v>
      </c>
      <c r="C4" t="s">
        <v>173</v>
      </c>
    </row>
    <row r="5" spans="1:26" x14ac:dyDescent="0.7">
      <c r="B5" s="14" t="s">
        <v>18</v>
      </c>
      <c r="C5" s="15" t="s">
        <v>3</v>
      </c>
      <c r="D5" s="15" t="s">
        <v>3</v>
      </c>
      <c r="E5" s="15" t="s">
        <v>4</v>
      </c>
      <c r="F5" s="15" t="s">
        <v>4</v>
      </c>
      <c r="G5" s="15" t="s">
        <v>5</v>
      </c>
      <c r="H5" s="15" t="s">
        <v>5</v>
      </c>
      <c r="I5" s="15" t="s">
        <v>6</v>
      </c>
      <c r="J5" s="15" t="s">
        <v>6</v>
      </c>
      <c r="K5" s="15" t="s">
        <v>7</v>
      </c>
      <c r="L5" s="15" t="s">
        <v>7</v>
      </c>
      <c r="M5" s="15" t="s">
        <v>8</v>
      </c>
      <c r="N5" s="15" t="s">
        <v>8</v>
      </c>
      <c r="O5" s="15" t="s">
        <v>9</v>
      </c>
      <c r="P5" s="15" t="s">
        <v>9</v>
      </c>
      <c r="Q5" s="15" t="s">
        <v>10</v>
      </c>
      <c r="R5" s="15" t="s">
        <v>10</v>
      </c>
      <c r="S5" s="15" t="s">
        <v>11</v>
      </c>
      <c r="T5" s="15" t="s">
        <v>11</v>
      </c>
      <c r="U5" s="15" t="s">
        <v>12</v>
      </c>
      <c r="V5" s="15" t="s">
        <v>12</v>
      </c>
      <c r="W5" s="15" t="s">
        <v>13</v>
      </c>
      <c r="X5" s="15" t="s">
        <v>13</v>
      </c>
      <c r="Y5" s="15" t="s">
        <v>14</v>
      </c>
      <c r="Z5" s="15" t="s">
        <v>14</v>
      </c>
    </row>
    <row r="6" spans="1:26" x14ac:dyDescent="0.7">
      <c r="B6" s="14" t="s">
        <v>19</v>
      </c>
      <c r="C6" s="15" t="s">
        <v>1</v>
      </c>
      <c r="D6" s="15" t="s">
        <v>2</v>
      </c>
      <c r="E6" s="15" t="s">
        <v>1</v>
      </c>
      <c r="F6" s="15" t="s">
        <v>2</v>
      </c>
      <c r="G6" s="15" t="s">
        <v>1</v>
      </c>
      <c r="H6" s="15" t="s">
        <v>2</v>
      </c>
      <c r="I6" s="15" t="s">
        <v>1</v>
      </c>
      <c r="J6" s="15" t="s">
        <v>2</v>
      </c>
      <c r="K6" s="15" t="s">
        <v>1</v>
      </c>
      <c r="L6" s="15" t="s">
        <v>2</v>
      </c>
      <c r="M6" s="15" t="s">
        <v>1</v>
      </c>
      <c r="N6" s="15" t="s">
        <v>2</v>
      </c>
      <c r="O6" s="15" t="s">
        <v>1</v>
      </c>
      <c r="P6" s="15" t="s">
        <v>2</v>
      </c>
      <c r="Q6" s="15" t="s">
        <v>1</v>
      </c>
      <c r="R6" s="15" t="s">
        <v>2</v>
      </c>
      <c r="S6" s="15" t="s">
        <v>1</v>
      </c>
      <c r="T6" s="15" t="s">
        <v>2</v>
      </c>
      <c r="U6" s="15" t="s">
        <v>1</v>
      </c>
      <c r="V6" s="15" t="s">
        <v>2</v>
      </c>
      <c r="W6" s="15" t="s">
        <v>1</v>
      </c>
      <c r="X6" s="15" t="s">
        <v>2</v>
      </c>
      <c r="Y6" s="15" t="s">
        <v>1</v>
      </c>
      <c r="Z6" s="15" t="s">
        <v>2</v>
      </c>
    </row>
    <row r="7" spans="1:26" x14ac:dyDescent="0.7">
      <c r="B7" s="14" t="s">
        <v>20</v>
      </c>
      <c r="C7" s="15"/>
      <c r="D7" s="14" t="s">
        <v>15</v>
      </c>
      <c r="E7" s="15"/>
      <c r="F7" s="14" t="s">
        <v>15</v>
      </c>
      <c r="G7" s="15"/>
      <c r="H7" s="14" t="s">
        <v>15</v>
      </c>
      <c r="I7" s="15"/>
      <c r="J7" s="14" t="s">
        <v>15</v>
      </c>
      <c r="K7" s="15"/>
      <c r="L7" s="14" t="s">
        <v>15</v>
      </c>
      <c r="M7" s="15"/>
      <c r="N7" s="14" t="s">
        <v>15</v>
      </c>
      <c r="O7" s="15"/>
      <c r="P7" s="14" t="s">
        <v>15</v>
      </c>
      <c r="Q7" s="15"/>
      <c r="R7" s="14" t="s">
        <v>15</v>
      </c>
      <c r="S7" s="15"/>
      <c r="T7" s="14" t="s">
        <v>15</v>
      </c>
      <c r="U7" s="15"/>
      <c r="V7" s="14" t="s">
        <v>15</v>
      </c>
      <c r="W7" s="15"/>
      <c r="X7" s="14" t="s">
        <v>15</v>
      </c>
      <c r="Y7" s="15"/>
      <c r="Z7" s="14" t="s">
        <v>15</v>
      </c>
    </row>
    <row r="8" spans="1:26" x14ac:dyDescent="0.7">
      <c r="A8" s="8" t="s">
        <v>76</v>
      </c>
      <c r="B8" s="8" t="s">
        <v>77</v>
      </c>
      <c r="C8">
        <v>3</v>
      </c>
      <c r="D8" s="2">
        <v>13</v>
      </c>
      <c r="E8">
        <v>7</v>
      </c>
      <c r="F8" s="2">
        <v>123</v>
      </c>
      <c r="G8">
        <v>113</v>
      </c>
      <c r="H8" s="2">
        <v>433</v>
      </c>
      <c r="I8">
        <v>71</v>
      </c>
      <c r="J8" s="2">
        <v>1526</v>
      </c>
      <c r="K8">
        <v>366</v>
      </c>
      <c r="L8" s="2">
        <v>1063</v>
      </c>
      <c r="M8">
        <v>1</v>
      </c>
      <c r="N8" s="2">
        <v>6</v>
      </c>
      <c r="O8">
        <v>15</v>
      </c>
      <c r="P8" s="2">
        <v>23</v>
      </c>
      <c r="Q8">
        <v>22</v>
      </c>
      <c r="R8" s="2">
        <v>170</v>
      </c>
      <c r="S8">
        <v>3</v>
      </c>
      <c r="T8" s="2">
        <v>34</v>
      </c>
      <c r="U8">
        <v>216</v>
      </c>
      <c r="V8" s="2">
        <v>1100</v>
      </c>
      <c r="W8">
        <v>11</v>
      </c>
      <c r="X8" s="2">
        <v>124</v>
      </c>
      <c r="Y8">
        <v>828</v>
      </c>
      <c r="Z8" s="2">
        <v>4615</v>
      </c>
    </row>
    <row r="9" spans="1:26" x14ac:dyDescent="0.7">
      <c r="A9" s="8" t="s">
        <v>78</v>
      </c>
      <c r="B9" s="8" t="s">
        <v>79</v>
      </c>
      <c r="C9" s="10" t="s">
        <v>170</v>
      </c>
      <c r="D9" s="10" t="s">
        <v>170</v>
      </c>
      <c r="E9" s="10" t="s">
        <v>170</v>
      </c>
      <c r="F9" s="10" t="s">
        <v>170</v>
      </c>
      <c r="G9" s="10" t="s">
        <v>170</v>
      </c>
      <c r="H9" s="10" t="s">
        <v>170</v>
      </c>
      <c r="I9" s="10" t="s">
        <v>170</v>
      </c>
      <c r="J9" s="10" t="s">
        <v>170</v>
      </c>
      <c r="K9" s="10" t="s">
        <v>170</v>
      </c>
      <c r="L9" s="10" t="s">
        <v>170</v>
      </c>
      <c r="M9" s="10" t="s">
        <v>170</v>
      </c>
      <c r="N9" s="10" t="s">
        <v>170</v>
      </c>
      <c r="O9" s="10" t="s">
        <v>170</v>
      </c>
      <c r="P9" s="10" t="s">
        <v>170</v>
      </c>
      <c r="Q9" s="10" t="s">
        <v>170</v>
      </c>
      <c r="R9" s="10" t="s">
        <v>170</v>
      </c>
      <c r="S9" s="10" t="s">
        <v>170</v>
      </c>
      <c r="T9" s="10" t="s">
        <v>170</v>
      </c>
      <c r="U9" s="10" t="s">
        <v>170</v>
      </c>
      <c r="V9" s="10" t="s">
        <v>170</v>
      </c>
      <c r="W9" s="10" t="s">
        <v>170</v>
      </c>
      <c r="X9" s="10" t="s">
        <v>170</v>
      </c>
      <c r="Y9" s="10" t="s">
        <v>170</v>
      </c>
      <c r="Z9" s="10" t="s">
        <v>170</v>
      </c>
    </row>
    <row r="10" spans="1:26" x14ac:dyDescent="0.7">
      <c r="A10" s="8" t="s">
        <v>80</v>
      </c>
      <c r="B10" s="8" t="s">
        <v>81</v>
      </c>
      <c r="C10" s="10" t="s">
        <v>170</v>
      </c>
      <c r="D10" s="10" t="s">
        <v>170</v>
      </c>
      <c r="E10" s="10" t="s">
        <v>170</v>
      </c>
      <c r="F10" s="10" t="s">
        <v>170</v>
      </c>
      <c r="G10" s="10" t="s">
        <v>170</v>
      </c>
      <c r="H10" s="10" t="s">
        <v>170</v>
      </c>
      <c r="I10" s="10" t="s">
        <v>170</v>
      </c>
      <c r="J10" s="10" t="s">
        <v>170</v>
      </c>
      <c r="K10" s="10" t="s">
        <v>170</v>
      </c>
      <c r="L10" s="10" t="s">
        <v>170</v>
      </c>
      <c r="M10" s="10" t="s">
        <v>170</v>
      </c>
      <c r="N10" s="10" t="s">
        <v>170</v>
      </c>
      <c r="O10" s="10" t="s">
        <v>170</v>
      </c>
      <c r="P10" s="10" t="s">
        <v>170</v>
      </c>
      <c r="Q10" s="10" t="s">
        <v>170</v>
      </c>
      <c r="R10" s="10" t="s">
        <v>170</v>
      </c>
      <c r="S10" s="10" t="s">
        <v>170</v>
      </c>
      <c r="T10" s="10" t="s">
        <v>170</v>
      </c>
      <c r="U10" s="10" t="s">
        <v>170</v>
      </c>
      <c r="V10" s="10" t="s">
        <v>170</v>
      </c>
      <c r="W10" s="10" t="s">
        <v>170</v>
      </c>
      <c r="X10" s="10" t="s">
        <v>170</v>
      </c>
      <c r="Y10" s="10" t="s">
        <v>170</v>
      </c>
      <c r="Z10" s="10" t="s">
        <v>170</v>
      </c>
    </row>
    <row r="11" spans="1:26" x14ac:dyDescent="0.7">
      <c r="A11" s="8" t="s">
        <v>82</v>
      </c>
      <c r="B11" s="8" t="s">
        <v>83</v>
      </c>
      <c r="C11" s="3">
        <v>5</v>
      </c>
      <c r="D11" s="4">
        <v>25</v>
      </c>
      <c r="E11" s="3">
        <v>7</v>
      </c>
      <c r="F11" s="4">
        <v>168</v>
      </c>
      <c r="G11" s="3">
        <v>110</v>
      </c>
      <c r="H11" s="4">
        <v>510</v>
      </c>
      <c r="I11" s="3">
        <v>84</v>
      </c>
      <c r="J11" s="4">
        <v>1610</v>
      </c>
      <c r="K11" s="3">
        <v>385</v>
      </c>
      <c r="L11" s="4">
        <v>1296</v>
      </c>
      <c r="M11" s="3">
        <v>1</v>
      </c>
      <c r="N11" s="4">
        <v>33</v>
      </c>
      <c r="O11" s="3">
        <v>14</v>
      </c>
      <c r="P11" s="4">
        <v>20</v>
      </c>
      <c r="Q11" s="3">
        <v>20</v>
      </c>
      <c r="R11" s="4">
        <v>180</v>
      </c>
      <c r="S11" s="3">
        <v>3</v>
      </c>
      <c r="T11" s="4">
        <v>45</v>
      </c>
      <c r="U11" s="3">
        <v>212</v>
      </c>
      <c r="V11" s="4">
        <v>1254</v>
      </c>
      <c r="W11" s="3">
        <v>12</v>
      </c>
      <c r="X11" s="4">
        <v>143</v>
      </c>
      <c r="Y11" s="3">
        <v>853</v>
      </c>
      <c r="Z11" s="4">
        <v>5284</v>
      </c>
    </row>
    <row r="12" spans="1:26" x14ac:dyDescent="0.7">
      <c r="A12" s="8" t="s">
        <v>84</v>
      </c>
      <c r="B12" s="8" t="s">
        <v>85</v>
      </c>
      <c r="C12" s="10" t="s">
        <v>170</v>
      </c>
      <c r="D12" s="10" t="s">
        <v>170</v>
      </c>
      <c r="E12" s="10" t="s">
        <v>170</v>
      </c>
      <c r="F12" s="10" t="s">
        <v>170</v>
      </c>
      <c r="G12" s="10" t="s">
        <v>170</v>
      </c>
      <c r="H12" s="10" t="s">
        <v>170</v>
      </c>
      <c r="I12" s="10" t="s">
        <v>170</v>
      </c>
      <c r="J12" s="10" t="s">
        <v>170</v>
      </c>
      <c r="K12" s="10" t="s">
        <v>170</v>
      </c>
      <c r="L12" s="10" t="s">
        <v>170</v>
      </c>
      <c r="M12" s="10" t="s">
        <v>170</v>
      </c>
      <c r="N12" s="10" t="s">
        <v>170</v>
      </c>
      <c r="O12" s="10" t="s">
        <v>170</v>
      </c>
      <c r="P12" s="10" t="s">
        <v>170</v>
      </c>
      <c r="Q12" s="10" t="s">
        <v>170</v>
      </c>
      <c r="R12" s="10" t="s">
        <v>170</v>
      </c>
      <c r="S12" s="10" t="s">
        <v>170</v>
      </c>
      <c r="T12" s="10" t="s">
        <v>170</v>
      </c>
      <c r="U12" s="10" t="s">
        <v>170</v>
      </c>
      <c r="V12" s="10" t="s">
        <v>170</v>
      </c>
      <c r="W12" s="10" t="s">
        <v>170</v>
      </c>
      <c r="X12" s="10" t="s">
        <v>170</v>
      </c>
      <c r="Y12" s="10" t="s">
        <v>170</v>
      </c>
      <c r="Z12" s="10" t="s">
        <v>170</v>
      </c>
    </row>
    <row r="13" spans="1:26" x14ac:dyDescent="0.7">
      <c r="A13" s="8" t="s">
        <v>86</v>
      </c>
      <c r="B13" s="8" t="s">
        <v>87</v>
      </c>
      <c r="C13" s="10" t="s">
        <v>170</v>
      </c>
      <c r="D13" s="10" t="s">
        <v>170</v>
      </c>
      <c r="E13" s="10" t="s">
        <v>170</v>
      </c>
      <c r="F13" s="10" t="s">
        <v>170</v>
      </c>
      <c r="G13" s="10" t="s">
        <v>170</v>
      </c>
      <c r="H13" s="10" t="s">
        <v>170</v>
      </c>
      <c r="I13" s="10" t="s">
        <v>170</v>
      </c>
      <c r="J13" s="10" t="s">
        <v>170</v>
      </c>
      <c r="K13" s="10" t="s">
        <v>170</v>
      </c>
      <c r="L13" s="10" t="s">
        <v>170</v>
      </c>
      <c r="M13" s="10" t="s">
        <v>170</v>
      </c>
      <c r="N13" s="10" t="s">
        <v>170</v>
      </c>
      <c r="O13" s="10" t="s">
        <v>170</v>
      </c>
      <c r="P13" s="10" t="s">
        <v>170</v>
      </c>
      <c r="Q13" s="10" t="s">
        <v>170</v>
      </c>
      <c r="R13" s="10" t="s">
        <v>170</v>
      </c>
      <c r="S13" s="10" t="s">
        <v>170</v>
      </c>
      <c r="T13" s="10" t="s">
        <v>170</v>
      </c>
      <c r="U13" s="10" t="s">
        <v>170</v>
      </c>
      <c r="V13" s="10" t="s">
        <v>170</v>
      </c>
      <c r="W13" s="10" t="s">
        <v>170</v>
      </c>
      <c r="X13" s="10" t="s">
        <v>170</v>
      </c>
      <c r="Y13" s="10" t="s">
        <v>170</v>
      </c>
      <c r="Z13" s="10" t="s">
        <v>170</v>
      </c>
    </row>
    <row r="14" spans="1:26" x14ac:dyDescent="0.7">
      <c r="A14" s="8" t="s">
        <v>88</v>
      </c>
      <c r="B14" s="8" t="s">
        <v>89</v>
      </c>
      <c r="C14" s="3">
        <v>5</v>
      </c>
      <c r="D14" s="4">
        <v>24</v>
      </c>
      <c r="E14" s="3">
        <v>6</v>
      </c>
      <c r="F14" s="4">
        <v>172</v>
      </c>
      <c r="G14" s="3">
        <v>125</v>
      </c>
      <c r="H14" s="4">
        <v>626</v>
      </c>
      <c r="I14" s="3">
        <v>92</v>
      </c>
      <c r="J14" s="4">
        <v>1638</v>
      </c>
      <c r="K14" s="3">
        <v>401</v>
      </c>
      <c r="L14" s="4">
        <v>1393</v>
      </c>
      <c r="M14" s="3">
        <v>2</v>
      </c>
      <c r="N14" s="4">
        <v>64</v>
      </c>
      <c r="O14" s="3">
        <v>15</v>
      </c>
      <c r="P14" s="4">
        <v>27</v>
      </c>
      <c r="Q14" s="3">
        <v>20</v>
      </c>
      <c r="R14" s="4">
        <v>197</v>
      </c>
      <c r="S14" s="3">
        <v>2</v>
      </c>
      <c r="T14" s="4">
        <v>44</v>
      </c>
      <c r="U14" s="3">
        <v>242</v>
      </c>
      <c r="V14" s="4">
        <v>1407</v>
      </c>
      <c r="W14" s="3">
        <v>13</v>
      </c>
      <c r="X14" s="4">
        <v>183</v>
      </c>
      <c r="Y14" s="3">
        <v>923</v>
      </c>
      <c r="Z14" s="4">
        <v>5775</v>
      </c>
    </row>
    <row r="15" spans="1:26" x14ac:dyDescent="0.7">
      <c r="A15" s="8" t="s">
        <v>90</v>
      </c>
      <c r="B15" s="8" t="s">
        <v>91</v>
      </c>
      <c r="C15" s="10" t="s">
        <v>170</v>
      </c>
      <c r="D15" s="10" t="s">
        <v>170</v>
      </c>
      <c r="E15" s="10" t="s">
        <v>170</v>
      </c>
      <c r="F15" s="10" t="s">
        <v>170</v>
      </c>
      <c r="G15" s="10" t="s">
        <v>170</v>
      </c>
      <c r="H15" s="10" t="s">
        <v>170</v>
      </c>
      <c r="I15" s="10" t="s">
        <v>170</v>
      </c>
      <c r="J15" s="10" t="s">
        <v>170</v>
      </c>
      <c r="K15" s="10" t="s">
        <v>170</v>
      </c>
      <c r="L15" s="10" t="s">
        <v>170</v>
      </c>
      <c r="M15" s="10" t="s">
        <v>170</v>
      </c>
      <c r="N15" s="10" t="s">
        <v>170</v>
      </c>
      <c r="O15" s="10" t="s">
        <v>170</v>
      </c>
      <c r="P15" s="10" t="s">
        <v>170</v>
      </c>
      <c r="Q15" s="10" t="s">
        <v>170</v>
      </c>
      <c r="R15" s="10" t="s">
        <v>170</v>
      </c>
      <c r="S15" s="10" t="s">
        <v>170</v>
      </c>
      <c r="T15" s="10" t="s">
        <v>170</v>
      </c>
      <c r="U15" s="10" t="s">
        <v>170</v>
      </c>
      <c r="V15" s="10" t="s">
        <v>170</v>
      </c>
      <c r="W15" s="10" t="s">
        <v>170</v>
      </c>
      <c r="X15" s="10" t="s">
        <v>170</v>
      </c>
      <c r="Y15" s="10" t="s">
        <v>170</v>
      </c>
      <c r="Z15" s="10" t="s">
        <v>170</v>
      </c>
    </row>
    <row r="16" spans="1:26" x14ac:dyDescent="0.7">
      <c r="A16" s="8" t="s">
        <v>92</v>
      </c>
      <c r="B16" s="8" t="s">
        <v>93</v>
      </c>
      <c r="C16" s="10" t="s">
        <v>170</v>
      </c>
      <c r="D16" s="10" t="s">
        <v>170</v>
      </c>
      <c r="E16" s="10" t="s">
        <v>170</v>
      </c>
      <c r="F16" s="10" t="s">
        <v>170</v>
      </c>
      <c r="G16" s="10" t="s">
        <v>170</v>
      </c>
      <c r="H16" s="10" t="s">
        <v>170</v>
      </c>
      <c r="I16" s="10" t="s">
        <v>170</v>
      </c>
      <c r="J16" s="10" t="s">
        <v>170</v>
      </c>
      <c r="K16" s="10" t="s">
        <v>170</v>
      </c>
      <c r="L16" s="10" t="s">
        <v>170</v>
      </c>
      <c r="M16" s="10" t="s">
        <v>170</v>
      </c>
      <c r="N16" s="10" t="s">
        <v>170</v>
      </c>
      <c r="O16" s="10" t="s">
        <v>170</v>
      </c>
      <c r="P16" s="10" t="s">
        <v>170</v>
      </c>
      <c r="Q16" s="10" t="s">
        <v>170</v>
      </c>
      <c r="R16" s="10" t="s">
        <v>170</v>
      </c>
      <c r="S16" s="10" t="s">
        <v>170</v>
      </c>
      <c r="T16" s="10" t="s">
        <v>170</v>
      </c>
      <c r="U16" s="10" t="s">
        <v>170</v>
      </c>
      <c r="V16" s="10" t="s">
        <v>170</v>
      </c>
      <c r="W16" s="10" t="s">
        <v>170</v>
      </c>
      <c r="X16" s="10" t="s">
        <v>170</v>
      </c>
      <c r="Y16" s="10" t="s">
        <v>170</v>
      </c>
      <c r="Z16" s="10" t="s">
        <v>170</v>
      </c>
    </row>
    <row r="17" spans="1:26" x14ac:dyDescent="0.7">
      <c r="A17" s="8" t="s">
        <v>94</v>
      </c>
      <c r="B17" s="8" t="s">
        <v>95</v>
      </c>
      <c r="C17" s="10" t="s">
        <v>170</v>
      </c>
      <c r="D17" s="10" t="s">
        <v>170</v>
      </c>
      <c r="E17" s="10" t="s">
        <v>170</v>
      </c>
      <c r="F17" s="10" t="s">
        <v>170</v>
      </c>
      <c r="G17" s="10" t="s">
        <v>170</v>
      </c>
      <c r="H17" s="10" t="s">
        <v>170</v>
      </c>
      <c r="I17" s="10" t="s">
        <v>170</v>
      </c>
      <c r="J17" s="10" t="s">
        <v>170</v>
      </c>
      <c r="K17" s="10" t="s">
        <v>170</v>
      </c>
      <c r="L17" s="10" t="s">
        <v>170</v>
      </c>
      <c r="M17" s="10" t="s">
        <v>170</v>
      </c>
      <c r="N17" s="10" t="s">
        <v>170</v>
      </c>
      <c r="O17" s="10" t="s">
        <v>170</v>
      </c>
      <c r="P17" s="10" t="s">
        <v>170</v>
      </c>
      <c r="Q17" s="10" t="s">
        <v>170</v>
      </c>
      <c r="R17" s="10" t="s">
        <v>170</v>
      </c>
      <c r="S17" s="10" t="s">
        <v>170</v>
      </c>
      <c r="T17" s="10" t="s">
        <v>170</v>
      </c>
      <c r="U17" s="10" t="s">
        <v>170</v>
      </c>
      <c r="V17" s="10" t="s">
        <v>170</v>
      </c>
      <c r="W17" s="10" t="s">
        <v>170</v>
      </c>
      <c r="X17" s="10" t="s">
        <v>170</v>
      </c>
      <c r="Y17" s="10" t="s">
        <v>170</v>
      </c>
      <c r="Z17" s="10" t="s">
        <v>170</v>
      </c>
    </row>
    <row r="18" spans="1:26" x14ac:dyDescent="0.7">
      <c r="A18" s="8" t="s">
        <v>96</v>
      </c>
      <c r="B18" s="8" t="s">
        <v>97</v>
      </c>
      <c r="C18" s="10" t="s">
        <v>170</v>
      </c>
      <c r="D18" s="10" t="s">
        <v>170</v>
      </c>
      <c r="E18" s="10" t="s">
        <v>170</v>
      </c>
      <c r="F18" s="10" t="s">
        <v>170</v>
      </c>
      <c r="G18" s="10" t="s">
        <v>170</v>
      </c>
      <c r="H18" s="10" t="s">
        <v>170</v>
      </c>
      <c r="I18" s="10" t="s">
        <v>170</v>
      </c>
      <c r="J18" s="10" t="s">
        <v>170</v>
      </c>
      <c r="K18" s="10" t="s">
        <v>170</v>
      </c>
      <c r="L18" s="10" t="s">
        <v>170</v>
      </c>
      <c r="M18" s="10" t="s">
        <v>170</v>
      </c>
      <c r="N18" s="10" t="s">
        <v>170</v>
      </c>
      <c r="O18" s="10" t="s">
        <v>170</v>
      </c>
      <c r="P18" s="10" t="s">
        <v>170</v>
      </c>
      <c r="Q18" s="10" t="s">
        <v>170</v>
      </c>
      <c r="R18" s="10" t="s">
        <v>170</v>
      </c>
      <c r="S18" s="10" t="s">
        <v>170</v>
      </c>
      <c r="T18" s="10" t="s">
        <v>170</v>
      </c>
      <c r="U18" s="10" t="s">
        <v>170</v>
      </c>
      <c r="V18" s="10" t="s">
        <v>170</v>
      </c>
      <c r="W18" s="10" t="s">
        <v>170</v>
      </c>
      <c r="X18" s="10" t="s">
        <v>170</v>
      </c>
      <c r="Y18" s="10" t="s">
        <v>170</v>
      </c>
      <c r="Z18" s="10" t="s">
        <v>170</v>
      </c>
    </row>
    <row r="19" spans="1:26" x14ac:dyDescent="0.7">
      <c r="A19" s="8" t="s">
        <v>98</v>
      </c>
      <c r="B19" s="8" t="s">
        <v>99</v>
      </c>
      <c r="C19" s="3">
        <v>3</v>
      </c>
      <c r="D19" s="3">
        <v>40</v>
      </c>
      <c r="E19" s="3">
        <v>5</v>
      </c>
      <c r="F19" s="3">
        <v>37</v>
      </c>
      <c r="G19" s="3">
        <v>125</v>
      </c>
      <c r="H19" s="3">
        <v>689</v>
      </c>
      <c r="I19" s="3">
        <v>98</v>
      </c>
      <c r="J19" s="3">
        <v>1942</v>
      </c>
      <c r="K19" s="3">
        <v>427</v>
      </c>
      <c r="L19" s="3">
        <v>1745</v>
      </c>
      <c r="M19" s="3">
        <v>4</v>
      </c>
      <c r="N19" s="3">
        <v>89</v>
      </c>
      <c r="O19" s="3">
        <v>48</v>
      </c>
      <c r="P19" s="3">
        <v>91</v>
      </c>
      <c r="Q19" s="3">
        <v>22</v>
      </c>
      <c r="R19" s="3">
        <v>219</v>
      </c>
      <c r="S19" s="3">
        <v>2</v>
      </c>
      <c r="T19" s="3">
        <v>44</v>
      </c>
      <c r="U19" s="3">
        <v>274</v>
      </c>
      <c r="V19" s="3">
        <v>1969</v>
      </c>
      <c r="W19" s="3">
        <v>13</v>
      </c>
      <c r="X19" s="3">
        <v>197</v>
      </c>
      <c r="Y19" s="3">
        <v>1021</v>
      </c>
      <c r="Z19" s="3">
        <v>7062</v>
      </c>
    </row>
    <row r="20" spans="1:26" x14ac:dyDescent="0.7">
      <c r="A20" s="8" t="s">
        <v>100</v>
      </c>
      <c r="B20" s="8" t="s">
        <v>101</v>
      </c>
      <c r="C20" s="10" t="s">
        <v>170</v>
      </c>
      <c r="D20" s="10" t="s">
        <v>170</v>
      </c>
      <c r="E20" s="10" t="s">
        <v>170</v>
      </c>
      <c r="F20" s="10" t="s">
        <v>170</v>
      </c>
      <c r="G20" s="10" t="s">
        <v>170</v>
      </c>
      <c r="H20" s="10" t="s">
        <v>170</v>
      </c>
      <c r="I20" s="10" t="s">
        <v>170</v>
      </c>
      <c r="J20" s="10" t="s">
        <v>170</v>
      </c>
      <c r="K20" s="10" t="s">
        <v>170</v>
      </c>
      <c r="L20" s="10" t="s">
        <v>170</v>
      </c>
      <c r="M20" s="10" t="s">
        <v>170</v>
      </c>
      <c r="N20" s="10" t="s">
        <v>170</v>
      </c>
      <c r="O20" s="10" t="s">
        <v>170</v>
      </c>
      <c r="P20" s="10" t="s">
        <v>170</v>
      </c>
      <c r="Q20" s="10" t="s">
        <v>170</v>
      </c>
      <c r="R20" s="10" t="s">
        <v>170</v>
      </c>
      <c r="S20" s="10" t="s">
        <v>170</v>
      </c>
      <c r="T20" s="10" t="s">
        <v>170</v>
      </c>
      <c r="U20" s="10" t="s">
        <v>170</v>
      </c>
      <c r="V20" s="10" t="s">
        <v>170</v>
      </c>
      <c r="W20" s="10" t="s">
        <v>170</v>
      </c>
      <c r="X20" s="10" t="s">
        <v>170</v>
      </c>
      <c r="Y20" s="10" t="s">
        <v>170</v>
      </c>
      <c r="Z20" s="10" t="s">
        <v>170</v>
      </c>
    </row>
    <row r="21" spans="1:26" x14ac:dyDescent="0.7">
      <c r="A21" s="8" t="s">
        <v>102</v>
      </c>
      <c r="B21" s="8" t="s">
        <v>103</v>
      </c>
      <c r="C21" s="10" t="s">
        <v>170</v>
      </c>
      <c r="D21" s="10" t="s">
        <v>170</v>
      </c>
      <c r="E21" s="10" t="s">
        <v>170</v>
      </c>
      <c r="F21" s="10" t="s">
        <v>170</v>
      </c>
      <c r="G21" s="10" t="s">
        <v>170</v>
      </c>
      <c r="H21" s="10" t="s">
        <v>170</v>
      </c>
      <c r="I21" s="10" t="s">
        <v>170</v>
      </c>
      <c r="J21" s="10" t="s">
        <v>170</v>
      </c>
      <c r="K21" s="10" t="s">
        <v>170</v>
      </c>
      <c r="L21" s="10" t="s">
        <v>170</v>
      </c>
      <c r="M21" s="10" t="s">
        <v>170</v>
      </c>
      <c r="N21" s="10" t="s">
        <v>170</v>
      </c>
      <c r="O21" s="10" t="s">
        <v>170</v>
      </c>
      <c r="P21" s="10" t="s">
        <v>170</v>
      </c>
      <c r="Q21" s="10" t="s">
        <v>170</v>
      </c>
      <c r="R21" s="10" t="s">
        <v>170</v>
      </c>
      <c r="S21" s="10" t="s">
        <v>170</v>
      </c>
      <c r="T21" s="10" t="s">
        <v>170</v>
      </c>
      <c r="U21" s="10" t="s">
        <v>170</v>
      </c>
      <c r="V21" s="10" t="s">
        <v>170</v>
      </c>
      <c r="W21" s="10" t="s">
        <v>170</v>
      </c>
      <c r="X21" s="10" t="s">
        <v>170</v>
      </c>
      <c r="Y21" s="10" t="s">
        <v>170</v>
      </c>
      <c r="Z21" s="10" t="s">
        <v>170</v>
      </c>
    </row>
    <row r="22" spans="1:26" x14ac:dyDescent="0.7">
      <c r="A22" s="8" t="s">
        <v>104</v>
      </c>
      <c r="B22" s="8" t="s">
        <v>105</v>
      </c>
      <c r="C22" s="10" t="s">
        <v>170</v>
      </c>
      <c r="D22" s="10" t="s">
        <v>170</v>
      </c>
      <c r="E22" s="10" t="s">
        <v>170</v>
      </c>
      <c r="F22" s="10" t="s">
        <v>170</v>
      </c>
      <c r="G22" s="10" t="s">
        <v>170</v>
      </c>
      <c r="H22" s="10" t="s">
        <v>170</v>
      </c>
      <c r="I22" s="10" t="s">
        <v>170</v>
      </c>
      <c r="J22" s="10" t="s">
        <v>170</v>
      </c>
      <c r="K22" s="10" t="s">
        <v>170</v>
      </c>
      <c r="L22" s="10" t="s">
        <v>170</v>
      </c>
      <c r="M22" s="10" t="s">
        <v>170</v>
      </c>
      <c r="N22" s="10" t="s">
        <v>170</v>
      </c>
      <c r="O22" s="10" t="s">
        <v>170</v>
      </c>
      <c r="P22" s="10" t="s">
        <v>170</v>
      </c>
      <c r="Q22" s="10" t="s">
        <v>170</v>
      </c>
      <c r="R22" s="10" t="s">
        <v>170</v>
      </c>
      <c r="S22" s="10" t="s">
        <v>170</v>
      </c>
      <c r="T22" s="10" t="s">
        <v>170</v>
      </c>
      <c r="U22" s="10" t="s">
        <v>170</v>
      </c>
      <c r="V22" s="10" t="s">
        <v>170</v>
      </c>
      <c r="W22" s="10" t="s">
        <v>170</v>
      </c>
      <c r="X22" s="10" t="s">
        <v>170</v>
      </c>
      <c r="Y22" s="10" t="s">
        <v>170</v>
      </c>
      <c r="Z22" s="10" t="s">
        <v>170</v>
      </c>
    </row>
    <row r="23" spans="1:26" x14ac:dyDescent="0.7">
      <c r="A23" s="8" t="s">
        <v>106</v>
      </c>
      <c r="B23" s="8" t="s">
        <v>107</v>
      </c>
      <c r="C23" s="10" t="s">
        <v>170</v>
      </c>
      <c r="D23" s="10" t="s">
        <v>170</v>
      </c>
      <c r="E23" s="10" t="s">
        <v>170</v>
      </c>
      <c r="F23" s="10" t="s">
        <v>170</v>
      </c>
      <c r="G23" s="10" t="s">
        <v>170</v>
      </c>
      <c r="H23" s="10" t="s">
        <v>170</v>
      </c>
      <c r="I23" s="10" t="s">
        <v>170</v>
      </c>
      <c r="J23" s="10" t="s">
        <v>170</v>
      </c>
      <c r="K23" s="10" t="s">
        <v>170</v>
      </c>
      <c r="L23" s="10" t="s">
        <v>170</v>
      </c>
      <c r="M23" s="10" t="s">
        <v>170</v>
      </c>
      <c r="N23" s="10" t="s">
        <v>170</v>
      </c>
      <c r="O23" s="10" t="s">
        <v>170</v>
      </c>
      <c r="P23" s="10" t="s">
        <v>170</v>
      </c>
      <c r="Q23" s="10" t="s">
        <v>170</v>
      </c>
      <c r="R23" s="10" t="s">
        <v>170</v>
      </c>
      <c r="S23" s="10" t="s">
        <v>170</v>
      </c>
      <c r="T23" s="10" t="s">
        <v>170</v>
      </c>
      <c r="U23" s="10" t="s">
        <v>170</v>
      </c>
      <c r="V23" s="10" t="s">
        <v>170</v>
      </c>
      <c r="W23" s="10" t="s">
        <v>170</v>
      </c>
      <c r="X23" s="10" t="s">
        <v>170</v>
      </c>
      <c r="Y23" s="10" t="s">
        <v>170</v>
      </c>
      <c r="Z23" s="10" t="s">
        <v>170</v>
      </c>
    </row>
    <row r="24" spans="1:26" x14ac:dyDescent="0.7">
      <c r="A24" s="8" t="s">
        <v>108</v>
      </c>
      <c r="B24" s="8" t="s">
        <v>109</v>
      </c>
      <c r="C24" s="3">
        <v>3</v>
      </c>
      <c r="D24" s="3">
        <v>30</v>
      </c>
      <c r="E24" s="3">
        <v>4</v>
      </c>
      <c r="F24" s="3">
        <v>29</v>
      </c>
      <c r="G24" s="3">
        <v>126</v>
      </c>
      <c r="H24" s="3">
        <v>755</v>
      </c>
      <c r="I24" s="3">
        <v>99</v>
      </c>
      <c r="J24" s="3">
        <v>2020</v>
      </c>
      <c r="K24" s="3">
        <v>412</v>
      </c>
      <c r="L24" s="3">
        <v>2068</v>
      </c>
      <c r="M24" s="3">
        <v>10</v>
      </c>
      <c r="N24" s="3">
        <v>120</v>
      </c>
      <c r="O24" s="3">
        <v>85</v>
      </c>
      <c r="P24" s="3">
        <v>146</v>
      </c>
      <c r="Q24" s="3">
        <v>21</v>
      </c>
      <c r="R24" s="3">
        <v>271</v>
      </c>
      <c r="S24" s="3">
        <v>2</v>
      </c>
      <c r="T24" s="3">
        <v>39</v>
      </c>
      <c r="U24" s="3">
        <v>304</v>
      </c>
      <c r="V24" s="3">
        <v>2431</v>
      </c>
      <c r="W24" s="3">
        <v>10</v>
      </c>
      <c r="X24" s="3">
        <v>205</v>
      </c>
      <c r="Y24" s="3">
        <v>1076</v>
      </c>
      <c r="Z24" s="3">
        <v>8114</v>
      </c>
    </row>
    <row r="25" spans="1:26" x14ac:dyDescent="0.7">
      <c r="A25" s="8" t="s">
        <v>110</v>
      </c>
      <c r="B25" s="8" t="s">
        <v>111</v>
      </c>
      <c r="C25" s="10" t="s">
        <v>170</v>
      </c>
      <c r="D25" s="10" t="s">
        <v>170</v>
      </c>
      <c r="E25" s="10" t="s">
        <v>170</v>
      </c>
      <c r="F25" s="10" t="s">
        <v>170</v>
      </c>
      <c r="G25" s="10" t="s">
        <v>170</v>
      </c>
      <c r="H25" s="10" t="s">
        <v>170</v>
      </c>
      <c r="I25" s="10" t="s">
        <v>170</v>
      </c>
      <c r="J25" s="10" t="s">
        <v>170</v>
      </c>
      <c r="K25" s="10" t="s">
        <v>170</v>
      </c>
      <c r="L25" s="10" t="s">
        <v>170</v>
      </c>
      <c r="M25" s="10" t="s">
        <v>170</v>
      </c>
      <c r="N25" s="10" t="s">
        <v>170</v>
      </c>
      <c r="O25" s="10" t="s">
        <v>170</v>
      </c>
      <c r="P25" s="10" t="s">
        <v>170</v>
      </c>
      <c r="Q25" s="10" t="s">
        <v>170</v>
      </c>
      <c r="R25" s="10" t="s">
        <v>170</v>
      </c>
      <c r="S25" s="10" t="s">
        <v>170</v>
      </c>
      <c r="T25" s="10" t="s">
        <v>170</v>
      </c>
      <c r="U25" s="10" t="s">
        <v>170</v>
      </c>
      <c r="V25" s="10" t="s">
        <v>170</v>
      </c>
      <c r="W25" s="10" t="s">
        <v>170</v>
      </c>
      <c r="X25" s="10" t="s">
        <v>170</v>
      </c>
      <c r="Y25" s="10" t="s">
        <v>170</v>
      </c>
      <c r="Z25" s="10" t="s">
        <v>170</v>
      </c>
    </row>
    <row r="26" spans="1:26" x14ac:dyDescent="0.7">
      <c r="A26" s="8" t="s">
        <v>112</v>
      </c>
      <c r="B26" s="8" t="s">
        <v>113</v>
      </c>
      <c r="C26" s="10" t="s">
        <v>170</v>
      </c>
      <c r="D26" s="10" t="s">
        <v>170</v>
      </c>
      <c r="E26" s="10" t="s">
        <v>170</v>
      </c>
      <c r="F26" s="10" t="s">
        <v>170</v>
      </c>
      <c r="G26" s="10" t="s">
        <v>170</v>
      </c>
      <c r="H26" s="10" t="s">
        <v>170</v>
      </c>
      <c r="I26" s="10" t="s">
        <v>170</v>
      </c>
      <c r="J26" s="10" t="s">
        <v>170</v>
      </c>
      <c r="K26" s="10" t="s">
        <v>170</v>
      </c>
      <c r="L26" s="10" t="s">
        <v>170</v>
      </c>
      <c r="M26" s="10" t="s">
        <v>170</v>
      </c>
      <c r="N26" s="10" t="s">
        <v>170</v>
      </c>
      <c r="O26" s="10" t="s">
        <v>170</v>
      </c>
      <c r="P26" s="10" t="s">
        <v>170</v>
      </c>
      <c r="Q26" s="10" t="s">
        <v>170</v>
      </c>
      <c r="R26" s="10" t="s">
        <v>170</v>
      </c>
      <c r="S26" s="10" t="s">
        <v>170</v>
      </c>
      <c r="T26" s="10" t="s">
        <v>170</v>
      </c>
      <c r="U26" s="10" t="s">
        <v>170</v>
      </c>
      <c r="V26" s="10" t="s">
        <v>170</v>
      </c>
      <c r="W26" s="10" t="s">
        <v>170</v>
      </c>
      <c r="X26" s="10" t="s">
        <v>170</v>
      </c>
      <c r="Y26" s="10" t="s">
        <v>170</v>
      </c>
      <c r="Z26" s="10" t="s">
        <v>170</v>
      </c>
    </row>
    <row r="27" spans="1:26" x14ac:dyDescent="0.7">
      <c r="A27" s="8" t="s">
        <v>114</v>
      </c>
      <c r="B27" s="8" t="s">
        <v>115</v>
      </c>
      <c r="C27" s="10" t="s">
        <v>170</v>
      </c>
      <c r="D27" s="10" t="s">
        <v>170</v>
      </c>
      <c r="E27" s="10" t="s">
        <v>170</v>
      </c>
      <c r="F27" s="10" t="s">
        <v>170</v>
      </c>
      <c r="G27" s="10" t="s">
        <v>170</v>
      </c>
      <c r="H27" s="10" t="s">
        <v>170</v>
      </c>
      <c r="I27" s="10" t="s">
        <v>170</v>
      </c>
      <c r="J27" s="10" t="s">
        <v>170</v>
      </c>
      <c r="K27" s="10" t="s">
        <v>170</v>
      </c>
      <c r="L27" s="10" t="s">
        <v>170</v>
      </c>
      <c r="M27" s="10" t="s">
        <v>170</v>
      </c>
      <c r="N27" s="10" t="s">
        <v>170</v>
      </c>
      <c r="O27" s="10" t="s">
        <v>170</v>
      </c>
      <c r="P27" s="10" t="s">
        <v>170</v>
      </c>
      <c r="Q27" s="10" t="s">
        <v>170</v>
      </c>
      <c r="R27" s="10" t="s">
        <v>170</v>
      </c>
      <c r="S27" s="10" t="s">
        <v>170</v>
      </c>
      <c r="T27" s="10" t="s">
        <v>170</v>
      </c>
      <c r="U27" s="10" t="s">
        <v>170</v>
      </c>
      <c r="V27" s="10" t="s">
        <v>170</v>
      </c>
      <c r="W27" s="10" t="s">
        <v>170</v>
      </c>
      <c r="X27" s="10" t="s">
        <v>170</v>
      </c>
      <c r="Y27" s="10" t="s">
        <v>170</v>
      </c>
      <c r="Z27" s="10" t="s">
        <v>170</v>
      </c>
    </row>
    <row r="28" spans="1:26" x14ac:dyDescent="0.7">
      <c r="A28" s="8" t="s">
        <v>116</v>
      </c>
      <c r="B28" s="8" t="s">
        <v>117</v>
      </c>
      <c r="C28" s="10" t="s">
        <v>170</v>
      </c>
      <c r="D28" s="10" t="s">
        <v>170</v>
      </c>
      <c r="E28" s="10" t="s">
        <v>170</v>
      </c>
      <c r="F28" s="10" t="s">
        <v>170</v>
      </c>
      <c r="G28" s="10" t="s">
        <v>170</v>
      </c>
      <c r="H28" s="10" t="s">
        <v>170</v>
      </c>
      <c r="I28" s="10" t="s">
        <v>170</v>
      </c>
      <c r="J28" s="10" t="s">
        <v>170</v>
      </c>
      <c r="K28" s="10" t="s">
        <v>170</v>
      </c>
      <c r="L28" s="10" t="s">
        <v>170</v>
      </c>
      <c r="M28" s="10" t="s">
        <v>170</v>
      </c>
      <c r="N28" s="10" t="s">
        <v>170</v>
      </c>
      <c r="O28" s="10" t="s">
        <v>170</v>
      </c>
      <c r="P28" s="10" t="s">
        <v>170</v>
      </c>
      <c r="Q28" s="10" t="s">
        <v>170</v>
      </c>
      <c r="R28" s="10" t="s">
        <v>170</v>
      </c>
      <c r="S28" s="10" t="s">
        <v>170</v>
      </c>
      <c r="T28" s="10" t="s">
        <v>170</v>
      </c>
      <c r="U28" s="10" t="s">
        <v>170</v>
      </c>
      <c r="V28" s="10" t="s">
        <v>170</v>
      </c>
      <c r="W28" s="10" t="s">
        <v>170</v>
      </c>
      <c r="X28" s="10" t="s">
        <v>170</v>
      </c>
      <c r="Y28" s="10" t="s">
        <v>170</v>
      </c>
      <c r="Z28" s="10" t="s">
        <v>170</v>
      </c>
    </row>
    <row r="29" spans="1:26" x14ac:dyDescent="0.7">
      <c r="A29" s="8" t="s">
        <v>118</v>
      </c>
      <c r="B29" s="8" t="s">
        <v>119</v>
      </c>
      <c r="C29" s="3">
        <v>5</v>
      </c>
      <c r="D29" s="3">
        <v>64</v>
      </c>
      <c r="E29" s="3">
        <v>4</v>
      </c>
      <c r="F29" s="3">
        <v>28</v>
      </c>
      <c r="G29" s="3">
        <v>130</v>
      </c>
      <c r="H29" s="3">
        <v>781</v>
      </c>
      <c r="I29" s="3">
        <v>99</v>
      </c>
      <c r="J29" s="3">
        <v>1498</v>
      </c>
      <c r="K29" s="3">
        <v>397</v>
      </c>
      <c r="L29" s="3">
        <v>2412</v>
      </c>
      <c r="M29" s="3">
        <v>9</v>
      </c>
      <c r="N29" s="3">
        <v>80</v>
      </c>
      <c r="O29" s="3">
        <v>95</v>
      </c>
      <c r="P29" s="3">
        <v>163</v>
      </c>
      <c r="Q29" s="3">
        <v>23</v>
      </c>
      <c r="R29" s="3">
        <v>291</v>
      </c>
      <c r="S29" s="3">
        <v>2</v>
      </c>
      <c r="T29" s="3">
        <v>39</v>
      </c>
      <c r="U29" s="3">
        <v>327</v>
      </c>
      <c r="V29" s="3">
        <v>2956</v>
      </c>
      <c r="W29" s="3">
        <v>9</v>
      </c>
      <c r="X29" s="3">
        <v>232</v>
      </c>
      <c r="Y29" s="3">
        <v>1100</v>
      </c>
      <c r="Z29" s="3">
        <v>8544</v>
      </c>
    </row>
    <row r="30" spans="1:26" x14ac:dyDescent="0.7">
      <c r="A30" s="8" t="s">
        <v>120</v>
      </c>
      <c r="B30" s="8" t="s">
        <v>121</v>
      </c>
      <c r="C30" s="10" t="s">
        <v>170</v>
      </c>
      <c r="D30" s="10" t="s">
        <v>170</v>
      </c>
      <c r="E30" s="10" t="s">
        <v>170</v>
      </c>
      <c r="F30" s="10" t="s">
        <v>170</v>
      </c>
      <c r="G30" s="10" t="s">
        <v>170</v>
      </c>
      <c r="H30" s="10" t="s">
        <v>170</v>
      </c>
      <c r="I30" s="10" t="s">
        <v>170</v>
      </c>
      <c r="J30" s="10" t="s">
        <v>170</v>
      </c>
      <c r="K30" s="10" t="s">
        <v>170</v>
      </c>
      <c r="L30" s="10" t="s">
        <v>170</v>
      </c>
      <c r="M30" s="10" t="s">
        <v>170</v>
      </c>
      <c r="N30" s="10" t="s">
        <v>170</v>
      </c>
      <c r="O30" s="10" t="s">
        <v>170</v>
      </c>
      <c r="P30" s="10" t="s">
        <v>170</v>
      </c>
      <c r="Q30" s="10" t="s">
        <v>170</v>
      </c>
      <c r="R30" s="10" t="s">
        <v>170</v>
      </c>
      <c r="S30" s="10" t="s">
        <v>170</v>
      </c>
      <c r="T30" s="10" t="s">
        <v>170</v>
      </c>
      <c r="U30" s="10" t="s">
        <v>170</v>
      </c>
      <c r="V30" s="10" t="s">
        <v>170</v>
      </c>
      <c r="W30" s="10" t="s">
        <v>170</v>
      </c>
      <c r="X30" s="10" t="s">
        <v>170</v>
      </c>
      <c r="Y30" s="10" t="s">
        <v>170</v>
      </c>
      <c r="Z30" s="10" t="s">
        <v>170</v>
      </c>
    </row>
    <row r="31" spans="1:26" x14ac:dyDescent="0.7">
      <c r="A31" s="8" t="s">
        <v>122</v>
      </c>
      <c r="B31" s="8" t="s">
        <v>123</v>
      </c>
      <c r="C31" s="10" t="s">
        <v>170</v>
      </c>
      <c r="D31" s="10" t="s">
        <v>170</v>
      </c>
      <c r="E31" s="10" t="s">
        <v>170</v>
      </c>
      <c r="F31" s="10" t="s">
        <v>170</v>
      </c>
      <c r="G31" s="10" t="s">
        <v>170</v>
      </c>
      <c r="H31" s="10" t="s">
        <v>170</v>
      </c>
      <c r="I31" s="10" t="s">
        <v>170</v>
      </c>
      <c r="J31" s="10" t="s">
        <v>170</v>
      </c>
      <c r="K31" s="10" t="s">
        <v>170</v>
      </c>
      <c r="L31" s="10" t="s">
        <v>170</v>
      </c>
      <c r="M31" s="10" t="s">
        <v>170</v>
      </c>
      <c r="N31" s="10" t="s">
        <v>170</v>
      </c>
      <c r="O31" s="10" t="s">
        <v>170</v>
      </c>
      <c r="P31" s="10" t="s">
        <v>170</v>
      </c>
      <c r="Q31" s="10" t="s">
        <v>170</v>
      </c>
      <c r="R31" s="10" t="s">
        <v>170</v>
      </c>
      <c r="S31" s="10" t="s">
        <v>170</v>
      </c>
      <c r="T31" s="10" t="s">
        <v>170</v>
      </c>
      <c r="U31" s="10" t="s">
        <v>170</v>
      </c>
      <c r="V31" s="10" t="s">
        <v>170</v>
      </c>
      <c r="W31" s="10" t="s">
        <v>170</v>
      </c>
      <c r="X31" s="10" t="s">
        <v>170</v>
      </c>
      <c r="Y31" s="10" t="s">
        <v>170</v>
      </c>
      <c r="Z31" s="10" t="s">
        <v>170</v>
      </c>
    </row>
    <row r="32" spans="1:26" x14ac:dyDescent="0.7">
      <c r="A32" s="8" t="s">
        <v>124</v>
      </c>
      <c r="B32" s="8" t="s">
        <v>125</v>
      </c>
      <c r="C32" s="10" t="s">
        <v>170</v>
      </c>
      <c r="D32" s="10" t="s">
        <v>170</v>
      </c>
      <c r="E32" s="10" t="s">
        <v>170</v>
      </c>
      <c r="F32" s="10" t="s">
        <v>170</v>
      </c>
      <c r="G32" s="10" t="s">
        <v>170</v>
      </c>
      <c r="H32" s="10" t="s">
        <v>170</v>
      </c>
      <c r="I32" s="10" t="s">
        <v>170</v>
      </c>
      <c r="J32" s="10" t="s">
        <v>170</v>
      </c>
      <c r="K32" s="10" t="s">
        <v>170</v>
      </c>
      <c r="L32" s="10" t="s">
        <v>170</v>
      </c>
      <c r="M32" s="10" t="s">
        <v>170</v>
      </c>
      <c r="N32" s="10" t="s">
        <v>170</v>
      </c>
      <c r="O32" s="10" t="s">
        <v>170</v>
      </c>
      <c r="P32" s="10" t="s">
        <v>170</v>
      </c>
      <c r="Q32" s="10" t="s">
        <v>170</v>
      </c>
      <c r="R32" s="10" t="s">
        <v>170</v>
      </c>
      <c r="S32" s="10" t="s">
        <v>170</v>
      </c>
      <c r="T32" s="10" t="s">
        <v>170</v>
      </c>
      <c r="U32" s="10" t="s">
        <v>170</v>
      </c>
      <c r="V32" s="10" t="s">
        <v>170</v>
      </c>
      <c r="W32" s="10" t="s">
        <v>170</v>
      </c>
      <c r="X32" s="10" t="s">
        <v>170</v>
      </c>
      <c r="Y32" s="10" t="s">
        <v>170</v>
      </c>
      <c r="Z32" s="10" t="s">
        <v>170</v>
      </c>
    </row>
    <row r="33" spans="1:26" x14ac:dyDescent="0.7">
      <c r="A33" s="8" t="s">
        <v>126</v>
      </c>
      <c r="B33" s="8" t="s">
        <v>127</v>
      </c>
      <c r="C33" s="10" t="s">
        <v>170</v>
      </c>
      <c r="D33" s="10" t="s">
        <v>170</v>
      </c>
      <c r="E33" s="10" t="s">
        <v>170</v>
      </c>
      <c r="F33" s="10" t="s">
        <v>170</v>
      </c>
      <c r="G33" s="10" t="s">
        <v>170</v>
      </c>
      <c r="H33" s="10" t="s">
        <v>170</v>
      </c>
      <c r="I33" s="10" t="s">
        <v>170</v>
      </c>
      <c r="J33" s="10" t="s">
        <v>170</v>
      </c>
      <c r="K33" s="10" t="s">
        <v>170</v>
      </c>
      <c r="L33" s="10" t="s">
        <v>170</v>
      </c>
      <c r="M33" s="10" t="s">
        <v>170</v>
      </c>
      <c r="N33" s="10" t="s">
        <v>170</v>
      </c>
      <c r="O33" s="10" t="s">
        <v>170</v>
      </c>
      <c r="P33" s="10" t="s">
        <v>170</v>
      </c>
      <c r="Q33" s="10" t="s">
        <v>170</v>
      </c>
      <c r="R33" s="10" t="s">
        <v>170</v>
      </c>
      <c r="S33" s="10" t="s">
        <v>170</v>
      </c>
      <c r="T33" s="10" t="s">
        <v>170</v>
      </c>
      <c r="U33" s="10" t="s">
        <v>170</v>
      </c>
      <c r="V33" s="10" t="s">
        <v>170</v>
      </c>
      <c r="W33" s="10" t="s">
        <v>170</v>
      </c>
      <c r="X33" s="10" t="s">
        <v>170</v>
      </c>
      <c r="Y33" s="10" t="s">
        <v>170</v>
      </c>
      <c r="Z33" s="10" t="s">
        <v>170</v>
      </c>
    </row>
    <row r="34" spans="1:26" x14ac:dyDescent="0.7">
      <c r="A34" s="8" t="s">
        <v>128</v>
      </c>
      <c r="B34" s="8" t="s">
        <v>129</v>
      </c>
      <c r="C34" s="3">
        <v>6</v>
      </c>
      <c r="D34" s="3">
        <v>179</v>
      </c>
      <c r="E34" s="3">
        <v>0</v>
      </c>
      <c r="F34" s="3">
        <v>0</v>
      </c>
      <c r="G34" s="3">
        <v>126</v>
      </c>
      <c r="H34" s="3">
        <v>616</v>
      </c>
      <c r="I34" s="3">
        <v>84</v>
      </c>
      <c r="J34" s="3">
        <v>1305</v>
      </c>
      <c r="K34" s="3">
        <v>380</v>
      </c>
      <c r="L34" s="3">
        <v>2412</v>
      </c>
      <c r="M34" s="3">
        <v>10</v>
      </c>
      <c r="N34" s="3">
        <v>84</v>
      </c>
      <c r="O34" s="3">
        <v>100</v>
      </c>
      <c r="P34" s="3">
        <v>178</v>
      </c>
      <c r="Q34" s="3">
        <v>29</v>
      </c>
      <c r="R34" s="3">
        <v>290</v>
      </c>
      <c r="S34" s="3">
        <v>2</v>
      </c>
      <c r="T34" s="3">
        <v>27</v>
      </c>
      <c r="U34" s="3">
        <v>322</v>
      </c>
      <c r="V34" s="3">
        <v>2629</v>
      </c>
      <c r="W34" s="3">
        <v>10</v>
      </c>
      <c r="X34" s="3">
        <v>248</v>
      </c>
      <c r="Y34" s="3">
        <v>1069</v>
      </c>
      <c r="Z34" s="3">
        <v>7968</v>
      </c>
    </row>
    <row r="35" spans="1:26" x14ac:dyDescent="0.7">
      <c r="A35" s="8" t="s">
        <v>130</v>
      </c>
      <c r="B35" s="8" t="s">
        <v>131</v>
      </c>
      <c r="C35" s="10" t="s">
        <v>170</v>
      </c>
      <c r="D35" s="10" t="s">
        <v>170</v>
      </c>
      <c r="E35" s="10" t="s">
        <v>170</v>
      </c>
      <c r="F35" s="10" t="s">
        <v>170</v>
      </c>
      <c r="G35" s="10" t="s">
        <v>170</v>
      </c>
      <c r="H35" s="10" t="s">
        <v>170</v>
      </c>
      <c r="I35" s="10" t="s">
        <v>170</v>
      </c>
      <c r="J35" s="10" t="s">
        <v>170</v>
      </c>
      <c r="K35" s="10" t="s">
        <v>170</v>
      </c>
      <c r="L35" s="10" t="s">
        <v>170</v>
      </c>
      <c r="M35" s="10" t="s">
        <v>170</v>
      </c>
      <c r="N35" s="10" t="s">
        <v>170</v>
      </c>
      <c r="O35" s="10" t="s">
        <v>170</v>
      </c>
      <c r="P35" s="10" t="s">
        <v>170</v>
      </c>
      <c r="Q35" s="10" t="s">
        <v>170</v>
      </c>
      <c r="R35" s="10" t="s">
        <v>170</v>
      </c>
      <c r="S35" s="10" t="s">
        <v>170</v>
      </c>
      <c r="T35" s="10" t="s">
        <v>170</v>
      </c>
      <c r="U35" s="10" t="s">
        <v>170</v>
      </c>
      <c r="V35" s="10" t="s">
        <v>170</v>
      </c>
      <c r="W35" s="10" t="s">
        <v>170</v>
      </c>
      <c r="X35" s="10" t="s">
        <v>170</v>
      </c>
      <c r="Y35" s="10" t="s">
        <v>170</v>
      </c>
      <c r="Z35" s="10" t="s">
        <v>170</v>
      </c>
    </row>
    <row r="36" spans="1:26" x14ac:dyDescent="0.7">
      <c r="A36" s="8" t="s">
        <v>132</v>
      </c>
      <c r="B36" s="8" t="s">
        <v>133</v>
      </c>
      <c r="C36" s="10" t="s">
        <v>170</v>
      </c>
      <c r="D36" s="10" t="s">
        <v>170</v>
      </c>
      <c r="E36" s="10" t="s">
        <v>170</v>
      </c>
      <c r="F36" s="10" t="s">
        <v>170</v>
      </c>
      <c r="G36" s="10" t="s">
        <v>170</v>
      </c>
      <c r="H36" s="10" t="s">
        <v>170</v>
      </c>
      <c r="I36" s="10" t="s">
        <v>170</v>
      </c>
      <c r="J36" s="10" t="s">
        <v>170</v>
      </c>
      <c r="K36" s="10" t="s">
        <v>170</v>
      </c>
      <c r="L36" s="10" t="s">
        <v>170</v>
      </c>
      <c r="M36" s="10" t="s">
        <v>170</v>
      </c>
      <c r="N36" s="10" t="s">
        <v>170</v>
      </c>
      <c r="O36" s="10" t="s">
        <v>170</v>
      </c>
      <c r="P36" s="10" t="s">
        <v>170</v>
      </c>
      <c r="Q36" s="10" t="s">
        <v>170</v>
      </c>
      <c r="R36" s="10" t="s">
        <v>170</v>
      </c>
      <c r="S36" s="10" t="s">
        <v>170</v>
      </c>
      <c r="T36" s="10" t="s">
        <v>170</v>
      </c>
      <c r="U36" s="10" t="s">
        <v>170</v>
      </c>
      <c r="V36" s="10" t="s">
        <v>170</v>
      </c>
      <c r="W36" s="10" t="s">
        <v>170</v>
      </c>
      <c r="X36" s="10" t="s">
        <v>170</v>
      </c>
      <c r="Y36" s="10" t="s">
        <v>170</v>
      </c>
      <c r="Z36" s="10" t="s">
        <v>170</v>
      </c>
    </row>
    <row r="37" spans="1:26" x14ac:dyDescent="0.7">
      <c r="A37" s="8" t="s">
        <v>134</v>
      </c>
      <c r="B37" s="8" t="s">
        <v>135</v>
      </c>
      <c r="C37" s="10" t="s">
        <v>170</v>
      </c>
      <c r="D37" s="10" t="s">
        <v>170</v>
      </c>
      <c r="E37" s="10" t="s">
        <v>170</v>
      </c>
      <c r="F37" s="10" t="s">
        <v>170</v>
      </c>
      <c r="G37" s="10" t="s">
        <v>170</v>
      </c>
      <c r="H37" s="10" t="s">
        <v>170</v>
      </c>
      <c r="I37" s="10" t="s">
        <v>170</v>
      </c>
      <c r="J37" s="10" t="s">
        <v>170</v>
      </c>
      <c r="K37" s="10" t="s">
        <v>170</v>
      </c>
      <c r="L37" s="10" t="s">
        <v>170</v>
      </c>
      <c r="M37" s="10" t="s">
        <v>170</v>
      </c>
      <c r="N37" s="10" t="s">
        <v>170</v>
      </c>
      <c r="O37" s="10" t="s">
        <v>170</v>
      </c>
      <c r="P37" s="10" t="s">
        <v>170</v>
      </c>
      <c r="Q37" s="10" t="s">
        <v>170</v>
      </c>
      <c r="R37" s="10" t="s">
        <v>170</v>
      </c>
      <c r="S37" s="10" t="s">
        <v>170</v>
      </c>
      <c r="T37" s="10" t="s">
        <v>170</v>
      </c>
      <c r="U37" s="10" t="s">
        <v>170</v>
      </c>
      <c r="V37" s="10" t="s">
        <v>170</v>
      </c>
      <c r="W37" s="10" t="s">
        <v>170</v>
      </c>
      <c r="X37" s="10" t="s">
        <v>170</v>
      </c>
      <c r="Y37" s="10" t="s">
        <v>170</v>
      </c>
      <c r="Z37" s="10" t="s">
        <v>170</v>
      </c>
    </row>
    <row r="38" spans="1:26" x14ac:dyDescent="0.7">
      <c r="A38" s="8" t="s">
        <v>136</v>
      </c>
      <c r="B38" s="8" t="s">
        <v>137</v>
      </c>
      <c r="C38" s="10" t="s">
        <v>170</v>
      </c>
      <c r="D38" s="10" t="s">
        <v>170</v>
      </c>
      <c r="E38" s="10" t="s">
        <v>170</v>
      </c>
      <c r="F38" s="10" t="s">
        <v>170</v>
      </c>
      <c r="G38" s="10" t="s">
        <v>170</v>
      </c>
      <c r="H38" s="10" t="s">
        <v>170</v>
      </c>
      <c r="I38" s="10" t="s">
        <v>170</v>
      </c>
      <c r="J38" s="10" t="s">
        <v>170</v>
      </c>
      <c r="K38" s="10" t="s">
        <v>170</v>
      </c>
      <c r="L38" s="10" t="s">
        <v>170</v>
      </c>
      <c r="M38" s="10" t="s">
        <v>170</v>
      </c>
      <c r="N38" s="10" t="s">
        <v>170</v>
      </c>
      <c r="O38" s="10" t="s">
        <v>170</v>
      </c>
      <c r="P38" s="10" t="s">
        <v>170</v>
      </c>
      <c r="Q38" s="10" t="s">
        <v>170</v>
      </c>
      <c r="R38" s="10" t="s">
        <v>170</v>
      </c>
      <c r="S38" s="10" t="s">
        <v>170</v>
      </c>
      <c r="T38" s="10" t="s">
        <v>170</v>
      </c>
      <c r="U38" s="10" t="s">
        <v>170</v>
      </c>
      <c r="V38" s="10" t="s">
        <v>170</v>
      </c>
      <c r="W38" s="10" t="s">
        <v>170</v>
      </c>
      <c r="X38" s="10" t="s">
        <v>170</v>
      </c>
      <c r="Y38" s="10" t="s">
        <v>170</v>
      </c>
      <c r="Z38" s="10" t="s">
        <v>170</v>
      </c>
    </row>
    <row r="39" spans="1:26" x14ac:dyDescent="0.7">
      <c r="A39" s="8" t="s">
        <v>138</v>
      </c>
      <c r="B39" s="8" t="s">
        <v>139</v>
      </c>
      <c r="C39" s="3">
        <v>5</v>
      </c>
      <c r="D39" s="3">
        <v>114</v>
      </c>
      <c r="E39" s="3">
        <v>0</v>
      </c>
      <c r="F39" s="3">
        <v>0</v>
      </c>
      <c r="G39" s="3">
        <v>114</v>
      </c>
      <c r="H39" s="3">
        <v>450</v>
      </c>
      <c r="I39" s="3">
        <v>79</v>
      </c>
      <c r="J39" s="3">
        <v>1231</v>
      </c>
      <c r="K39" s="3">
        <v>234</v>
      </c>
      <c r="L39" s="3">
        <v>1530</v>
      </c>
      <c r="M39" s="3">
        <v>9</v>
      </c>
      <c r="N39" s="3">
        <v>76</v>
      </c>
      <c r="O39" s="3">
        <v>97</v>
      </c>
      <c r="P39" s="3">
        <v>179</v>
      </c>
      <c r="Q39" s="3">
        <v>17</v>
      </c>
      <c r="R39" s="3">
        <v>226</v>
      </c>
      <c r="S39" s="3">
        <v>1</v>
      </c>
      <c r="T39" s="3">
        <v>7</v>
      </c>
      <c r="U39" s="3">
        <v>415</v>
      </c>
      <c r="V39" s="3">
        <v>3686</v>
      </c>
      <c r="W39" s="3">
        <v>6</v>
      </c>
      <c r="X39" s="3">
        <v>227</v>
      </c>
      <c r="Y39" s="3">
        <v>977</v>
      </c>
      <c r="Z39" s="3">
        <v>7726</v>
      </c>
    </row>
    <row r="40" spans="1:26" x14ac:dyDescent="0.7">
      <c r="A40" s="8" t="s">
        <v>140</v>
      </c>
      <c r="B40" s="8" t="s">
        <v>141</v>
      </c>
      <c r="C40" s="10" t="s">
        <v>170</v>
      </c>
      <c r="D40" s="10" t="s">
        <v>170</v>
      </c>
      <c r="E40" s="10" t="s">
        <v>170</v>
      </c>
      <c r="F40" s="10" t="s">
        <v>170</v>
      </c>
      <c r="G40" s="10" t="s">
        <v>170</v>
      </c>
      <c r="H40" s="10" t="s">
        <v>170</v>
      </c>
      <c r="I40" s="10" t="s">
        <v>170</v>
      </c>
      <c r="J40" s="10" t="s">
        <v>170</v>
      </c>
      <c r="K40" s="10" t="s">
        <v>170</v>
      </c>
      <c r="L40" s="10" t="s">
        <v>170</v>
      </c>
      <c r="M40" s="10" t="s">
        <v>170</v>
      </c>
      <c r="N40" s="10" t="s">
        <v>170</v>
      </c>
      <c r="O40" s="10" t="s">
        <v>170</v>
      </c>
      <c r="P40" s="10" t="s">
        <v>170</v>
      </c>
      <c r="Q40" s="10" t="s">
        <v>170</v>
      </c>
      <c r="R40" s="10" t="s">
        <v>170</v>
      </c>
      <c r="S40" s="10" t="s">
        <v>170</v>
      </c>
      <c r="T40" s="10" t="s">
        <v>170</v>
      </c>
      <c r="U40" s="10" t="s">
        <v>170</v>
      </c>
      <c r="V40" s="10" t="s">
        <v>170</v>
      </c>
      <c r="W40" s="10" t="s">
        <v>170</v>
      </c>
      <c r="X40" s="10" t="s">
        <v>170</v>
      </c>
      <c r="Y40" s="10" t="s">
        <v>170</v>
      </c>
      <c r="Z40" s="10" t="s">
        <v>170</v>
      </c>
    </row>
    <row r="41" spans="1:26" x14ac:dyDescent="0.7">
      <c r="A41" s="8" t="s">
        <v>142</v>
      </c>
      <c r="B41" s="8" t="s">
        <v>143</v>
      </c>
      <c r="C41" s="10" t="s">
        <v>170</v>
      </c>
      <c r="D41" s="10" t="s">
        <v>170</v>
      </c>
      <c r="E41" s="10" t="s">
        <v>170</v>
      </c>
      <c r="F41" s="10" t="s">
        <v>170</v>
      </c>
      <c r="G41" s="10" t="s">
        <v>170</v>
      </c>
      <c r="H41" s="10" t="s">
        <v>170</v>
      </c>
      <c r="I41" s="10" t="s">
        <v>170</v>
      </c>
      <c r="J41" s="10" t="s">
        <v>170</v>
      </c>
      <c r="K41" s="10" t="s">
        <v>170</v>
      </c>
      <c r="L41" s="10" t="s">
        <v>170</v>
      </c>
      <c r="M41" s="10" t="s">
        <v>170</v>
      </c>
      <c r="N41" s="10" t="s">
        <v>170</v>
      </c>
      <c r="O41" s="10" t="s">
        <v>170</v>
      </c>
      <c r="P41" s="10" t="s">
        <v>170</v>
      </c>
      <c r="Q41" s="10" t="s">
        <v>170</v>
      </c>
      <c r="R41" s="10" t="s">
        <v>170</v>
      </c>
      <c r="S41" s="10" t="s">
        <v>170</v>
      </c>
      <c r="T41" s="10" t="s">
        <v>170</v>
      </c>
      <c r="U41" s="10" t="s">
        <v>170</v>
      </c>
      <c r="V41" s="10" t="s">
        <v>170</v>
      </c>
      <c r="W41" s="10" t="s">
        <v>170</v>
      </c>
      <c r="X41" s="10" t="s">
        <v>170</v>
      </c>
      <c r="Y41" s="10" t="s">
        <v>170</v>
      </c>
      <c r="Z41" s="10" t="s">
        <v>170</v>
      </c>
    </row>
    <row r="42" spans="1:26" x14ac:dyDescent="0.7">
      <c r="A42" s="8" t="s">
        <v>144</v>
      </c>
      <c r="B42" s="8" t="s">
        <v>145</v>
      </c>
      <c r="C42" s="3">
        <v>12</v>
      </c>
      <c r="D42" s="3">
        <v>143</v>
      </c>
      <c r="E42" s="3">
        <v>0</v>
      </c>
      <c r="F42" s="3">
        <v>0</v>
      </c>
      <c r="G42" s="3">
        <v>122</v>
      </c>
      <c r="H42" s="3">
        <v>510</v>
      </c>
      <c r="I42" s="3">
        <v>89</v>
      </c>
      <c r="J42" s="3">
        <v>1324</v>
      </c>
      <c r="K42" s="3">
        <v>233</v>
      </c>
      <c r="L42" s="3">
        <v>1759</v>
      </c>
      <c r="M42" s="3">
        <v>9</v>
      </c>
      <c r="N42" s="3">
        <v>63</v>
      </c>
      <c r="O42" s="3">
        <v>103</v>
      </c>
      <c r="P42" s="3">
        <v>201</v>
      </c>
      <c r="Q42" s="3">
        <v>31</v>
      </c>
      <c r="R42" s="3">
        <v>364</v>
      </c>
      <c r="S42" s="3">
        <v>1</v>
      </c>
      <c r="T42" s="3">
        <v>7</v>
      </c>
      <c r="U42" s="3">
        <v>423</v>
      </c>
      <c r="V42" s="3">
        <v>4310</v>
      </c>
      <c r="W42" s="3">
        <v>5</v>
      </c>
      <c r="X42" s="3">
        <v>219</v>
      </c>
      <c r="Y42" s="3">
        <v>1028</v>
      </c>
      <c r="Z42" s="5">
        <v>7900</v>
      </c>
    </row>
    <row r="43" spans="1:26" x14ac:dyDescent="0.7">
      <c r="A43" s="8" t="s">
        <v>146</v>
      </c>
      <c r="B43" s="8" t="s">
        <v>147</v>
      </c>
      <c r="C43" s="10" t="s">
        <v>170</v>
      </c>
      <c r="D43" s="10" t="s">
        <v>170</v>
      </c>
      <c r="E43" s="10" t="s">
        <v>170</v>
      </c>
      <c r="F43" s="10" t="s">
        <v>170</v>
      </c>
      <c r="G43" s="10" t="s">
        <v>170</v>
      </c>
      <c r="H43" s="10" t="s">
        <v>170</v>
      </c>
      <c r="I43" s="10" t="s">
        <v>170</v>
      </c>
      <c r="J43" s="10" t="s">
        <v>170</v>
      </c>
      <c r="K43" s="10" t="s">
        <v>170</v>
      </c>
      <c r="L43" s="10" t="s">
        <v>170</v>
      </c>
      <c r="M43" s="10" t="s">
        <v>170</v>
      </c>
      <c r="N43" s="10" t="s">
        <v>170</v>
      </c>
      <c r="O43" s="10" t="s">
        <v>170</v>
      </c>
      <c r="P43" s="10" t="s">
        <v>170</v>
      </c>
      <c r="Q43" s="10" t="s">
        <v>170</v>
      </c>
      <c r="R43" s="10" t="s">
        <v>170</v>
      </c>
      <c r="S43" s="10" t="s">
        <v>170</v>
      </c>
      <c r="T43" s="10" t="s">
        <v>170</v>
      </c>
      <c r="U43" s="10" t="s">
        <v>170</v>
      </c>
      <c r="V43" s="10" t="s">
        <v>170</v>
      </c>
      <c r="W43" s="10" t="s">
        <v>170</v>
      </c>
      <c r="X43" s="10" t="s">
        <v>170</v>
      </c>
      <c r="Y43" s="10" t="s">
        <v>170</v>
      </c>
      <c r="Z43" s="10" t="s">
        <v>170</v>
      </c>
    </row>
    <row r="44" spans="1:26" x14ac:dyDescent="0.7">
      <c r="A44" s="8" t="s">
        <v>148</v>
      </c>
      <c r="B44" s="8" t="s">
        <v>149</v>
      </c>
      <c r="C44" s="10" t="s">
        <v>170</v>
      </c>
      <c r="D44" s="10" t="s">
        <v>170</v>
      </c>
      <c r="E44" s="10" t="s">
        <v>170</v>
      </c>
      <c r="F44" s="10" t="s">
        <v>170</v>
      </c>
      <c r="G44" s="10" t="s">
        <v>170</v>
      </c>
      <c r="H44" s="10" t="s">
        <v>170</v>
      </c>
      <c r="I44" s="10" t="s">
        <v>170</v>
      </c>
      <c r="J44" s="10" t="s">
        <v>170</v>
      </c>
      <c r="K44" s="10" t="s">
        <v>170</v>
      </c>
      <c r="L44" s="10" t="s">
        <v>170</v>
      </c>
      <c r="M44" s="10" t="s">
        <v>170</v>
      </c>
      <c r="N44" s="10" t="s">
        <v>170</v>
      </c>
      <c r="O44" s="10" t="s">
        <v>170</v>
      </c>
      <c r="P44" s="10" t="s">
        <v>170</v>
      </c>
      <c r="Q44" s="10" t="s">
        <v>170</v>
      </c>
      <c r="R44" s="10" t="s">
        <v>170</v>
      </c>
      <c r="S44" s="10" t="s">
        <v>170</v>
      </c>
      <c r="T44" s="10" t="s">
        <v>170</v>
      </c>
      <c r="U44" s="10" t="s">
        <v>170</v>
      </c>
      <c r="V44" s="10" t="s">
        <v>170</v>
      </c>
      <c r="W44" s="10" t="s">
        <v>170</v>
      </c>
      <c r="X44" s="10" t="s">
        <v>170</v>
      </c>
      <c r="Y44" s="10" t="s">
        <v>170</v>
      </c>
      <c r="Z44" s="10" t="s">
        <v>170</v>
      </c>
    </row>
    <row r="45" spans="1:26" x14ac:dyDescent="0.7">
      <c r="A45" s="8" t="s">
        <v>150</v>
      </c>
      <c r="B45" s="8" t="s">
        <v>151</v>
      </c>
      <c r="C45" s="3">
        <v>13</v>
      </c>
      <c r="D45" s="3">
        <v>142</v>
      </c>
      <c r="E45" s="3">
        <v>0</v>
      </c>
      <c r="F45" s="3">
        <v>0</v>
      </c>
      <c r="G45" s="3">
        <v>107</v>
      </c>
      <c r="H45" s="3">
        <v>469</v>
      </c>
      <c r="I45" s="3">
        <v>83</v>
      </c>
      <c r="J45" s="3">
        <v>1271</v>
      </c>
      <c r="K45" s="3">
        <v>201</v>
      </c>
      <c r="L45" s="3">
        <v>1411</v>
      </c>
      <c r="M45" s="3">
        <v>11</v>
      </c>
      <c r="N45" s="3">
        <v>74</v>
      </c>
      <c r="O45" s="3">
        <v>96</v>
      </c>
      <c r="P45" s="3">
        <v>208</v>
      </c>
      <c r="Q45" s="3">
        <v>34</v>
      </c>
      <c r="R45" s="3">
        <v>365</v>
      </c>
      <c r="S45" s="9" t="s">
        <v>75</v>
      </c>
      <c r="T45" s="9" t="s">
        <v>75</v>
      </c>
      <c r="U45" s="9">
        <v>388</v>
      </c>
      <c r="V45" s="9">
        <v>4666</v>
      </c>
      <c r="W45" s="9" t="s">
        <v>75</v>
      </c>
      <c r="X45" s="9" t="s">
        <v>75</v>
      </c>
      <c r="Y45" s="3">
        <v>933</v>
      </c>
      <c r="Z45" s="3">
        <v>8606</v>
      </c>
    </row>
    <row r="46" spans="1:26" x14ac:dyDescent="0.7">
      <c r="A46" s="8" t="s">
        <v>152</v>
      </c>
      <c r="B46" s="8" t="s">
        <v>153</v>
      </c>
      <c r="C46" s="10" t="s">
        <v>170</v>
      </c>
      <c r="D46" s="10" t="s">
        <v>170</v>
      </c>
      <c r="E46" s="10" t="s">
        <v>170</v>
      </c>
      <c r="F46" s="10" t="s">
        <v>170</v>
      </c>
      <c r="G46" s="10" t="s">
        <v>170</v>
      </c>
      <c r="H46" s="10" t="s">
        <v>170</v>
      </c>
      <c r="I46" s="10" t="s">
        <v>170</v>
      </c>
      <c r="J46" s="10" t="s">
        <v>170</v>
      </c>
      <c r="K46" s="10" t="s">
        <v>170</v>
      </c>
      <c r="L46" s="10" t="s">
        <v>170</v>
      </c>
      <c r="M46" s="10" t="s">
        <v>170</v>
      </c>
      <c r="N46" s="10" t="s">
        <v>170</v>
      </c>
      <c r="O46" s="10" t="s">
        <v>170</v>
      </c>
      <c r="P46" s="10" t="s">
        <v>170</v>
      </c>
      <c r="Q46" s="10" t="s">
        <v>170</v>
      </c>
      <c r="R46" s="10" t="s">
        <v>170</v>
      </c>
      <c r="S46" s="10" t="s">
        <v>170</v>
      </c>
      <c r="T46" s="10" t="s">
        <v>170</v>
      </c>
      <c r="U46" s="10" t="s">
        <v>170</v>
      </c>
      <c r="V46" s="10" t="s">
        <v>170</v>
      </c>
      <c r="W46" s="10" t="s">
        <v>170</v>
      </c>
      <c r="X46" s="10" t="s">
        <v>170</v>
      </c>
      <c r="Y46" s="10" t="s">
        <v>170</v>
      </c>
      <c r="Z46" s="10" t="s">
        <v>170</v>
      </c>
    </row>
    <row r="47" spans="1:26" x14ac:dyDescent="0.7">
      <c r="A47" s="8" t="s">
        <v>154</v>
      </c>
      <c r="B47" s="8" t="s">
        <v>155</v>
      </c>
      <c r="C47" s="3">
        <v>9</v>
      </c>
      <c r="D47" s="3">
        <v>69</v>
      </c>
      <c r="E47" s="3">
        <v>0</v>
      </c>
      <c r="F47" s="3">
        <v>0</v>
      </c>
      <c r="G47" s="3">
        <v>104</v>
      </c>
      <c r="H47" s="3">
        <v>448</v>
      </c>
      <c r="I47" s="3">
        <v>81</v>
      </c>
      <c r="J47" s="3">
        <v>1388</v>
      </c>
      <c r="K47" s="3">
        <v>198</v>
      </c>
      <c r="L47" s="3">
        <v>1337</v>
      </c>
      <c r="M47" s="3">
        <v>11</v>
      </c>
      <c r="N47" s="3">
        <v>83</v>
      </c>
      <c r="O47" s="3">
        <v>104</v>
      </c>
      <c r="P47" s="3">
        <v>216</v>
      </c>
      <c r="Q47" s="3">
        <v>30</v>
      </c>
      <c r="R47" s="3">
        <v>363</v>
      </c>
      <c r="S47" s="3">
        <v>1</v>
      </c>
      <c r="T47" s="3">
        <v>8</v>
      </c>
      <c r="U47" s="3">
        <v>411</v>
      </c>
      <c r="V47" s="3">
        <v>6521</v>
      </c>
      <c r="W47" s="3">
        <v>5</v>
      </c>
      <c r="X47" s="3">
        <v>215</v>
      </c>
      <c r="Y47" s="3">
        <v>954</v>
      </c>
      <c r="Z47" s="5">
        <v>10653</v>
      </c>
    </row>
    <row r="48" spans="1:26" x14ac:dyDescent="0.7">
      <c r="A48" s="8" t="s">
        <v>156</v>
      </c>
      <c r="B48" s="8" t="s">
        <v>157</v>
      </c>
      <c r="C48" s="10" t="s">
        <v>170</v>
      </c>
      <c r="D48" s="10" t="s">
        <v>170</v>
      </c>
      <c r="E48" s="10" t="s">
        <v>170</v>
      </c>
      <c r="F48" s="10" t="s">
        <v>170</v>
      </c>
      <c r="G48" s="10" t="s">
        <v>170</v>
      </c>
      <c r="H48" s="10" t="s">
        <v>170</v>
      </c>
      <c r="I48" s="10" t="s">
        <v>170</v>
      </c>
      <c r="J48" s="10" t="s">
        <v>170</v>
      </c>
      <c r="K48" s="10" t="s">
        <v>170</v>
      </c>
      <c r="L48" s="10" t="s">
        <v>170</v>
      </c>
      <c r="M48" s="10" t="s">
        <v>170</v>
      </c>
      <c r="N48" s="10" t="s">
        <v>170</v>
      </c>
      <c r="O48" s="10" t="s">
        <v>170</v>
      </c>
      <c r="P48" s="10" t="s">
        <v>170</v>
      </c>
      <c r="Q48" s="10" t="s">
        <v>170</v>
      </c>
      <c r="R48" s="10" t="s">
        <v>170</v>
      </c>
      <c r="S48" s="10" t="s">
        <v>170</v>
      </c>
      <c r="T48" s="10" t="s">
        <v>170</v>
      </c>
      <c r="U48" s="10" t="s">
        <v>170</v>
      </c>
      <c r="V48" s="10" t="s">
        <v>170</v>
      </c>
      <c r="W48" s="10" t="s">
        <v>170</v>
      </c>
      <c r="X48" s="10" t="s">
        <v>170</v>
      </c>
      <c r="Y48" s="10" t="s">
        <v>170</v>
      </c>
      <c r="Z48" s="10" t="s">
        <v>170</v>
      </c>
    </row>
    <row r="49" spans="1:26" x14ac:dyDescent="0.7">
      <c r="A49" s="8" t="s">
        <v>158</v>
      </c>
      <c r="B49" s="8" t="s">
        <v>159</v>
      </c>
      <c r="C49">
        <v>6</v>
      </c>
      <c r="D49">
        <v>59</v>
      </c>
      <c r="E49">
        <v>0</v>
      </c>
      <c r="F49">
        <v>0</v>
      </c>
      <c r="G49">
        <v>108</v>
      </c>
      <c r="H49">
        <v>390</v>
      </c>
      <c r="I49">
        <v>72</v>
      </c>
      <c r="J49" s="1">
        <v>1402</v>
      </c>
      <c r="K49">
        <v>195</v>
      </c>
      <c r="L49" s="1">
        <v>1575</v>
      </c>
      <c r="M49">
        <v>10</v>
      </c>
      <c r="N49">
        <v>71</v>
      </c>
      <c r="O49">
        <v>99</v>
      </c>
      <c r="P49">
        <v>188</v>
      </c>
      <c r="Q49">
        <v>23</v>
      </c>
      <c r="R49">
        <v>306</v>
      </c>
      <c r="S49">
        <v>1</v>
      </c>
      <c r="T49">
        <v>1</v>
      </c>
      <c r="U49">
        <v>384</v>
      </c>
      <c r="V49" s="1">
        <v>4838</v>
      </c>
      <c r="W49" s="9" t="s">
        <v>75</v>
      </c>
      <c r="X49" s="9" t="s">
        <v>75</v>
      </c>
      <c r="Y49">
        <v>898</v>
      </c>
      <c r="Z49" s="1">
        <v>8830</v>
      </c>
    </row>
    <row r="50" spans="1:26" x14ac:dyDescent="0.7">
      <c r="A50" s="8" t="s">
        <v>160</v>
      </c>
      <c r="B50" s="8" t="s">
        <v>161</v>
      </c>
      <c r="C50" s="10" t="s">
        <v>75</v>
      </c>
      <c r="D50" s="10" t="s">
        <v>75</v>
      </c>
      <c r="E50" s="10" t="s">
        <v>75</v>
      </c>
      <c r="F50" s="10" t="s">
        <v>75</v>
      </c>
      <c r="G50" s="10" t="s">
        <v>75</v>
      </c>
      <c r="H50" s="10" t="s">
        <v>75</v>
      </c>
      <c r="I50" s="10" t="s">
        <v>75</v>
      </c>
      <c r="J50" s="10" t="s">
        <v>75</v>
      </c>
      <c r="K50" s="10" t="s">
        <v>75</v>
      </c>
      <c r="L50" s="10" t="s">
        <v>75</v>
      </c>
      <c r="M50" s="10" t="s">
        <v>75</v>
      </c>
      <c r="N50" s="10" t="s">
        <v>75</v>
      </c>
      <c r="O50" s="10" t="s">
        <v>75</v>
      </c>
      <c r="P50" s="10" t="s">
        <v>75</v>
      </c>
      <c r="Q50" s="10" t="s">
        <v>75</v>
      </c>
      <c r="R50" s="10" t="s">
        <v>75</v>
      </c>
      <c r="S50" s="10" t="s">
        <v>75</v>
      </c>
      <c r="T50" s="10" t="s">
        <v>75</v>
      </c>
      <c r="U50" s="10" t="s">
        <v>75</v>
      </c>
      <c r="V50" s="10" t="s">
        <v>75</v>
      </c>
      <c r="W50" s="10" t="s">
        <v>75</v>
      </c>
      <c r="X50" s="10" t="s">
        <v>75</v>
      </c>
      <c r="Y50" s="10" t="s">
        <v>75</v>
      </c>
      <c r="Z50" s="10" t="s">
        <v>75</v>
      </c>
    </row>
    <row r="51" spans="1:26" x14ac:dyDescent="0.7">
      <c r="A51" s="8" t="s">
        <v>162</v>
      </c>
      <c r="B51" s="8" t="s">
        <v>163</v>
      </c>
      <c r="C51" s="10" t="s">
        <v>75</v>
      </c>
      <c r="D51" s="10" t="s">
        <v>75</v>
      </c>
      <c r="E51" s="10" t="s">
        <v>75</v>
      </c>
      <c r="F51" s="10" t="s">
        <v>75</v>
      </c>
      <c r="G51" s="10" t="s">
        <v>75</v>
      </c>
      <c r="H51" s="10" t="s">
        <v>75</v>
      </c>
      <c r="I51" s="10" t="s">
        <v>75</v>
      </c>
      <c r="J51" s="10" t="s">
        <v>75</v>
      </c>
      <c r="K51" s="10" t="s">
        <v>75</v>
      </c>
      <c r="L51" s="10" t="s">
        <v>75</v>
      </c>
      <c r="M51" s="10" t="s">
        <v>75</v>
      </c>
      <c r="N51" s="10" t="s">
        <v>75</v>
      </c>
      <c r="O51" s="10" t="s">
        <v>75</v>
      </c>
      <c r="P51" s="10" t="s">
        <v>75</v>
      </c>
      <c r="Q51" s="10" t="s">
        <v>75</v>
      </c>
      <c r="R51" s="10" t="s">
        <v>75</v>
      </c>
      <c r="S51" s="10" t="s">
        <v>75</v>
      </c>
      <c r="T51" s="10" t="s">
        <v>75</v>
      </c>
      <c r="U51" s="10" t="s">
        <v>75</v>
      </c>
      <c r="V51" s="10" t="s">
        <v>75</v>
      </c>
      <c r="W51" s="10" t="s">
        <v>75</v>
      </c>
      <c r="X51" s="10" t="s">
        <v>75</v>
      </c>
      <c r="Y51" s="10" t="s">
        <v>75</v>
      </c>
      <c r="Z51" s="10" t="s">
        <v>75</v>
      </c>
    </row>
    <row r="52" spans="1:26" x14ac:dyDescent="0.7">
      <c r="A52" s="8" t="s">
        <v>164</v>
      </c>
      <c r="B52" s="8" t="s">
        <v>165</v>
      </c>
      <c r="C52" s="10" t="s">
        <v>75</v>
      </c>
      <c r="D52" s="10" t="s">
        <v>75</v>
      </c>
      <c r="E52" s="10" t="s">
        <v>75</v>
      </c>
      <c r="F52" s="10" t="s">
        <v>75</v>
      </c>
      <c r="G52" s="10" t="s">
        <v>75</v>
      </c>
      <c r="H52" s="10" t="s">
        <v>75</v>
      </c>
      <c r="I52" s="10" t="s">
        <v>75</v>
      </c>
      <c r="J52" s="10" t="s">
        <v>75</v>
      </c>
      <c r="K52" s="10" t="s">
        <v>75</v>
      </c>
      <c r="L52" s="10" t="s">
        <v>75</v>
      </c>
      <c r="M52" s="10" t="s">
        <v>75</v>
      </c>
      <c r="N52" s="10" t="s">
        <v>75</v>
      </c>
      <c r="O52" s="10" t="s">
        <v>75</v>
      </c>
      <c r="P52" s="10" t="s">
        <v>75</v>
      </c>
      <c r="Q52" s="10" t="s">
        <v>75</v>
      </c>
      <c r="R52" s="10" t="s">
        <v>75</v>
      </c>
      <c r="S52" s="10" t="s">
        <v>75</v>
      </c>
      <c r="T52" s="10" t="s">
        <v>75</v>
      </c>
      <c r="U52" s="10" t="s">
        <v>75</v>
      </c>
      <c r="V52" s="10" t="s">
        <v>75</v>
      </c>
      <c r="W52" s="10" t="s">
        <v>75</v>
      </c>
      <c r="X52" s="10" t="s">
        <v>75</v>
      </c>
      <c r="Y52" s="10" t="s">
        <v>75</v>
      </c>
      <c r="Z52" s="10" t="s">
        <v>75</v>
      </c>
    </row>
    <row r="53" spans="1:26" x14ac:dyDescent="0.7">
      <c r="A53" s="8" t="s">
        <v>166</v>
      </c>
      <c r="B53" s="8" t="s">
        <v>167</v>
      </c>
      <c r="C53" s="10" t="s">
        <v>75</v>
      </c>
      <c r="D53" s="10" t="s">
        <v>75</v>
      </c>
      <c r="E53" s="10" t="s">
        <v>75</v>
      </c>
      <c r="F53" s="10" t="s">
        <v>75</v>
      </c>
      <c r="G53" s="10" t="s">
        <v>75</v>
      </c>
      <c r="H53" s="10" t="s">
        <v>75</v>
      </c>
      <c r="I53" s="10" t="s">
        <v>75</v>
      </c>
      <c r="J53" s="10" t="s">
        <v>75</v>
      </c>
      <c r="K53" s="10" t="s">
        <v>75</v>
      </c>
      <c r="L53" s="10" t="s">
        <v>75</v>
      </c>
      <c r="M53" s="10" t="s">
        <v>75</v>
      </c>
      <c r="N53" s="10" t="s">
        <v>75</v>
      </c>
      <c r="O53" s="10" t="s">
        <v>75</v>
      </c>
      <c r="P53" s="10" t="s">
        <v>75</v>
      </c>
      <c r="Q53" s="10" t="s">
        <v>75</v>
      </c>
      <c r="R53" s="10" t="s">
        <v>75</v>
      </c>
      <c r="S53" s="10" t="s">
        <v>75</v>
      </c>
      <c r="T53" s="10" t="s">
        <v>75</v>
      </c>
      <c r="U53" s="10" t="s">
        <v>75</v>
      </c>
      <c r="V53" s="10" t="s">
        <v>75</v>
      </c>
      <c r="W53" s="10" t="s">
        <v>75</v>
      </c>
      <c r="X53" s="10" t="s">
        <v>75</v>
      </c>
      <c r="Y53" s="10" t="s">
        <v>75</v>
      </c>
      <c r="Z53" s="10" t="s">
        <v>75</v>
      </c>
    </row>
    <row r="65" spans="27:27" x14ac:dyDescent="0.7">
      <c r="AA65" t="str">
        <f t="shared" ref="AA65:AA76" si="0">IF(Z65=D65+F65+H65+J65+L65+N65+P65+R65+T65+V65+X65,"","合計不整合")</f>
        <v/>
      </c>
    </row>
    <row r="66" spans="27:27" x14ac:dyDescent="0.7">
      <c r="AA66" t="str">
        <f t="shared" si="0"/>
        <v/>
      </c>
    </row>
    <row r="67" spans="27:27" x14ac:dyDescent="0.7">
      <c r="AA67" t="str">
        <f t="shared" si="0"/>
        <v/>
      </c>
    </row>
    <row r="68" spans="27:27" x14ac:dyDescent="0.7">
      <c r="AA68" t="str">
        <f t="shared" si="0"/>
        <v/>
      </c>
    </row>
    <row r="69" spans="27:27" x14ac:dyDescent="0.7">
      <c r="AA69" t="str">
        <f t="shared" si="0"/>
        <v/>
      </c>
    </row>
    <row r="70" spans="27:27" x14ac:dyDescent="0.7">
      <c r="AA70" t="str">
        <f t="shared" si="0"/>
        <v/>
      </c>
    </row>
    <row r="71" spans="27:27" x14ac:dyDescent="0.7">
      <c r="AA71" t="str">
        <f t="shared" si="0"/>
        <v/>
      </c>
    </row>
    <row r="72" spans="27:27" x14ac:dyDescent="0.7">
      <c r="AA72" t="str">
        <f t="shared" si="0"/>
        <v/>
      </c>
    </row>
    <row r="73" spans="27:27" x14ac:dyDescent="0.7">
      <c r="AA73" t="str">
        <f t="shared" si="0"/>
        <v/>
      </c>
    </row>
    <row r="74" spans="27:27" x14ac:dyDescent="0.7">
      <c r="AA74" t="str">
        <f t="shared" si="0"/>
        <v/>
      </c>
    </row>
    <row r="75" spans="27:27" x14ac:dyDescent="0.7">
      <c r="AA75" t="str">
        <f t="shared" si="0"/>
        <v/>
      </c>
    </row>
    <row r="76" spans="27:27" x14ac:dyDescent="0.7">
      <c r="AA76" t="str">
        <f t="shared" si="0"/>
        <v/>
      </c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N47" sqref="N47"/>
    </sheetView>
  </sheetViews>
  <sheetFormatPr defaultRowHeight="17.649999999999999" x14ac:dyDescent="0.7"/>
  <cols>
    <col min="1" max="2" width="10.75" style="8" customWidth="1"/>
  </cols>
  <sheetData>
    <row r="1" spans="1:14" x14ac:dyDescent="0.7">
      <c r="B1" s="2" t="s">
        <v>16</v>
      </c>
      <c r="C1" t="s">
        <v>22</v>
      </c>
    </row>
    <row r="2" spans="1:14" x14ac:dyDescent="0.7">
      <c r="B2" s="2" t="s">
        <v>17</v>
      </c>
      <c r="C2" t="s">
        <v>74</v>
      </c>
    </row>
    <row r="3" spans="1:14" x14ac:dyDescent="0.7">
      <c r="B3" s="14" t="s">
        <v>21</v>
      </c>
      <c r="C3" s="15" t="s">
        <v>23</v>
      </c>
      <c r="D3" s="15" t="s">
        <v>23</v>
      </c>
      <c r="E3" s="15" t="s">
        <v>168</v>
      </c>
      <c r="F3" s="15" t="s">
        <v>168</v>
      </c>
      <c r="G3" s="15" t="s">
        <v>169</v>
      </c>
      <c r="H3" s="15" t="s">
        <v>169</v>
      </c>
      <c r="I3" s="15" t="s">
        <v>24</v>
      </c>
      <c r="J3" s="15" t="s">
        <v>24</v>
      </c>
      <c r="K3" s="15" t="s">
        <v>14</v>
      </c>
      <c r="L3" s="15" t="s">
        <v>14</v>
      </c>
    </row>
    <row r="4" spans="1:14" x14ac:dyDescent="0.7">
      <c r="B4" s="14" t="s">
        <v>18</v>
      </c>
      <c r="C4" s="15" t="s">
        <v>1</v>
      </c>
      <c r="D4" s="15" t="s">
        <v>25</v>
      </c>
      <c r="E4" s="15" t="s">
        <v>1</v>
      </c>
      <c r="F4" s="15" t="s">
        <v>25</v>
      </c>
      <c r="G4" s="15" t="s">
        <v>1</v>
      </c>
      <c r="H4" s="15" t="s">
        <v>25</v>
      </c>
      <c r="I4" s="15" t="s">
        <v>1</v>
      </c>
      <c r="J4" s="15" t="s">
        <v>25</v>
      </c>
      <c r="K4" s="15" t="s">
        <v>1</v>
      </c>
      <c r="L4" s="15" t="s">
        <v>25</v>
      </c>
    </row>
    <row r="5" spans="1:14" x14ac:dyDescent="0.7">
      <c r="B5" s="14" t="s">
        <v>20</v>
      </c>
      <c r="C5" s="14"/>
      <c r="D5" s="14" t="s">
        <v>15</v>
      </c>
      <c r="E5" s="14"/>
      <c r="F5" s="14" t="s">
        <v>15</v>
      </c>
      <c r="G5" s="14"/>
      <c r="H5" s="14" t="s">
        <v>15</v>
      </c>
      <c r="I5" s="14"/>
      <c r="J5" s="14" t="s">
        <v>15</v>
      </c>
      <c r="K5" s="14"/>
      <c r="L5" s="14" t="s">
        <v>15</v>
      </c>
    </row>
    <row r="6" spans="1:14" x14ac:dyDescent="0.7">
      <c r="A6" s="8" t="s">
        <v>76</v>
      </c>
      <c r="B6" s="8" t="s">
        <v>77</v>
      </c>
      <c r="C6" s="4">
        <v>630</v>
      </c>
      <c r="D6" s="4">
        <v>1246</v>
      </c>
      <c r="E6" s="4">
        <v>95</v>
      </c>
      <c r="F6" s="4">
        <v>600</v>
      </c>
      <c r="G6" s="4">
        <v>42</v>
      </c>
      <c r="H6" s="4">
        <v>545</v>
      </c>
      <c r="I6" s="4">
        <v>24</v>
      </c>
      <c r="J6" s="4">
        <v>1786</v>
      </c>
      <c r="K6" s="4">
        <v>791</v>
      </c>
      <c r="L6" s="4">
        <v>4177</v>
      </c>
      <c r="M6" t="str">
        <f>IF(K6=C6+E6+G6+I6,"","合計不整合")</f>
        <v/>
      </c>
      <c r="N6" t="str">
        <f>IF(L6=D6+F6+H6+J6,"","合計不整合")</f>
        <v/>
      </c>
    </row>
    <row r="7" spans="1:14" x14ac:dyDescent="0.7">
      <c r="A7" s="8" t="s">
        <v>78</v>
      </c>
      <c r="B7" s="8" t="s">
        <v>79</v>
      </c>
      <c r="C7" s="11" t="s">
        <v>170</v>
      </c>
      <c r="D7" s="11" t="s">
        <v>170</v>
      </c>
      <c r="E7" s="11" t="s">
        <v>170</v>
      </c>
      <c r="F7" s="11" t="s">
        <v>170</v>
      </c>
      <c r="G7" s="11" t="s">
        <v>170</v>
      </c>
      <c r="H7" s="11" t="s">
        <v>170</v>
      </c>
      <c r="I7" s="11" t="s">
        <v>170</v>
      </c>
      <c r="J7" s="11" t="s">
        <v>170</v>
      </c>
      <c r="K7" s="11" t="s">
        <v>170</v>
      </c>
      <c r="L7" s="11" t="s">
        <v>170</v>
      </c>
      <c r="M7" t="str">
        <f t="shared" ref="M7" si="0">IF(K9=C9+E9+G9+I9,"","合計不整合")</f>
        <v/>
      </c>
      <c r="N7" t="str">
        <f t="shared" ref="N7" si="1">IF(L9=D9+F9+H9+J9,"","合計不整合")</f>
        <v/>
      </c>
    </row>
    <row r="8" spans="1:14" x14ac:dyDescent="0.7">
      <c r="A8" s="8" t="s">
        <v>80</v>
      </c>
      <c r="B8" s="8" t="s">
        <v>81</v>
      </c>
      <c r="C8" s="11" t="s">
        <v>170</v>
      </c>
      <c r="D8" s="11" t="s">
        <v>170</v>
      </c>
      <c r="E8" s="11" t="s">
        <v>170</v>
      </c>
      <c r="F8" s="11" t="s">
        <v>170</v>
      </c>
      <c r="G8" s="11" t="s">
        <v>170</v>
      </c>
      <c r="H8" s="11" t="s">
        <v>170</v>
      </c>
      <c r="I8" s="11" t="s">
        <v>170</v>
      </c>
      <c r="J8" s="11" t="s">
        <v>170</v>
      </c>
      <c r="K8" s="11" t="s">
        <v>170</v>
      </c>
      <c r="L8" s="11" t="s">
        <v>170</v>
      </c>
      <c r="M8" t="str">
        <f>IF(K12=C12+E12+G12+I12,"","合計不整合")</f>
        <v/>
      </c>
      <c r="N8" t="str">
        <f>IF(L12=D12+F12+H12+J12,"","合計不整合")</f>
        <v/>
      </c>
    </row>
    <row r="9" spans="1:14" x14ac:dyDescent="0.7">
      <c r="A9" s="8" t="s">
        <v>82</v>
      </c>
      <c r="B9" s="8" t="s">
        <v>83</v>
      </c>
      <c r="C9" s="3">
        <v>619</v>
      </c>
      <c r="D9" s="3">
        <v>1282</v>
      </c>
      <c r="E9" s="3">
        <v>112</v>
      </c>
      <c r="F9" s="3">
        <v>717</v>
      </c>
      <c r="G9" s="3">
        <v>54</v>
      </c>
      <c r="H9" s="3">
        <v>684</v>
      </c>
      <c r="I9" s="3">
        <v>29</v>
      </c>
      <c r="J9" s="3">
        <v>2114</v>
      </c>
      <c r="K9" s="3">
        <v>814</v>
      </c>
      <c r="L9" s="3">
        <v>4797</v>
      </c>
      <c r="M9" t="str">
        <f>IF(K17=C17+E17+G17+I17,"","合計不整合")</f>
        <v/>
      </c>
      <c r="N9" t="str">
        <f>IF(L17=D17+F17+H17+J17,"","合計不整合")</f>
        <v/>
      </c>
    </row>
    <row r="10" spans="1:14" x14ac:dyDescent="0.7">
      <c r="A10" s="8" t="s">
        <v>84</v>
      </c>
      <c r="B10" s="8" t="s">
        <v>85</v>
      </c>
      <c r="C10" s="11" t="s">
        <v>170</v>
      </c>
      <c r="D10" s="11" t="s">
        <v>170</v>
      </c>
      <c r="E10" s="11" t="s">
        <v>170</v>
      </c>
      <c r="F10" s="11" t="s">
        <v>170</v>
      </c>
      <c r="G10" s="11" t="s">
        <v>170</v>
      </c>
      <c r="H10" s="11" t="s">
        <v>170</v>
      </c>
      <c r="I10" s="11" t="s">
        <v>170</v>
      </c>
      <c r="J10" s="11" t="s">
        <v>170</v>
      </c>
      <c r="K10" s="11" t="s">
        <v>170</v>
      </c>
      <c r="L10" s="11" t="s">
        <v>170</v>
      </c>
      <c r="M10" t="str">
        <f>IF(K22=C22+E22+G22+I22,"","合計不整合")</f>
        <v/>
      </c>
      <c r="N10" t="str">
        <f>IF(L22=D22+F22+H22+J22,"","合計不整合")</f>
        <v/>
      </c>
    </row>
    <row r="11" spans="1:14" x14ac:dyDescent="0.7">
      <c r="A11" s="8" t="s">
        <v>86</v>
      </c>
      <c r="B11" s="8" t="s">
        <v>87</v>
      </c>
      <c r="C11" s="11" t="s">
        <v>170</v>
      </c>
      <c r="D11" s="11" t="s">
        <v>170</v>
      </c>
      <c r="E11" s="11" t="s">
        <v>170</v>
      </c>
      <c r="F11" s="11" t="s">
        <v>170</v>
      </c>
      <c r="G11" s="11" t="s">
        <v>170</v>
      </c>
      <c r="H11" s="11" t="s">
        <v>170</v>
      </c>
      <c r="I11" s="11" t="s">
        <v>170</v>
      </c>
      <c r="J11" s="11" t="s">
        <v>170</v>
      </c>
      <c r="K11" s="11" t="s">
        <v>170</v>
      </c>
      <c r="L11" s="11" t="s">
        <v>170</v>
      </c>
      <c r="M11" t="str">
        <f>IF(K27=C27+E27+G27+I27,"","合計不整合")</f>
        <v/>
      </c>
      <c r="N11" t="str">
        <f>IF(L27=D27+F27+H27+J27,"","合計不整合")</f>
        <v/>
      </c>
    </row>
    <row r="12" spans="1:14" x14ac:dyDescent="0.7">
      <c r="A12" s="8" t="s">
        <v>88</v>
      </c>
      <c r="B12" s="8" t="s">
        <v>89</v>
      </c>
      <c r="C12" s="3">
        <v>654</v>
      </c>
      <c r="D12" s="3">
        <v>1426</v>
      </c>
      <c r="E12" s="3">
        <v>142</v>
      </c>
      <c r="F12" s="3">
        <v>891</v>
      </c>
      <c r="G12" s="3">
        <v>70</v>
      </c>
      <c r="H12" s="3">
        <v>1117</v>
      </c>
      <c r="I12" s="3">
        <v>18</v>
      </c>
      <c r="J12" s="3">
        <v>1822</v>
      </c>
      <c r="K12" s="3">
        <v>884</v>
      </c>
      <c r="L12" s="3">
        <v>5256</v>
      </c>
      <c r="M12" t="str">
        <f>IF(K32=C32+E32+G32+I32,"","合計不整合")</f>
        <v/>
      </c>
      <c r="N12" t="str">
        <f>IF(L32=D32+F32+H32+J32,"","合計不整合")</f>
        <v/>
      </c>
    </row>
    <row r="13" spans="1:14" x14ac:dyDescent="0.7">
      <c r="A13" s="8" t="s">
        <v>90</v>
      </c>
      <c r="B13" s="8" t="s">
        <v>91</v>
      </c>
      <c r="C13" s="11" t="s">
        <v>170</v>
      </c>
      <c r="D13" s="11" t="s">
        <v>170</v>
      </c>
      <c r="E13" s="11" t="s">
        <v>170</v>
      </c>
      <c r="F13" s="11" t="s">
        <v>170</v>
      </c>
      <c r="G13" s="11" t="s">
        <v>170</v>
      </c>
      <c r="H13" s="11" t="s">
        <v>170</v>
      </c>
      <c r="I13" s="11" t="s">
        <v>170</v>
      </c>
      <c r="J13" s="11" t="s">
        <v>170</v>
      </c>
      <c r="K13" s="11" t="s">
        <v>170</v>
      </c>
      <c r="L13" s="11" t="s">
        <v>170</v>
      </c>
      <c r="M13" t="str">
        <f>IF(K37=C37+E37+G37+I37,"","合計不整合")</f>
        <v/>
      </c>
      <c r="N13" t="str">
        <f>IF(L37=D37+F37+H37+J37,"","合計不整合")</f>
        <v/>
      </c>
    </row>
    <row r="14" spans="1:14" x14ac:dyDescent="0.7">
      <c r="A14" s="8" t="s">
        <v>92</v>
      </c>
      <c r="B14" s="8" t="s">
        <v>93</v>
      </c>
      <c r="C14" s="11" t="s">
        <v>170</v>
      </c>
      <c r="D14" s="11" t="s">
        <v>170</v>
      </c>
      <c r="E14" s="11" t="s">
        <v>170</v>
      </c>
      <c r="F14" s="11" t="s">
        <v>170</v>
      </c>
      <c r="G14" s="11" t="s">
        <v>170</v>
      </c>
      <c r="H14" s="11" t="s">
        <v>170</v>
      </c>
      <c r="I14" s="11" t="s">
        <v>170</v>
      </c>
      <c r="J14" s="11" t="s">
        <v>170</v>
      </c>
      <c r="K14" s="11" t="s">
        <v>170</v>
      </c>
      <c r="L14" s="11" t="s">
        <v>170</v>
      </c>
      <c r="M14" t="str">
        <f>IF(K40=C40+E40+G40+I40,"","合計不整合")</f>
        <v/>
      </c>
      <c r="N14" t="str">
        <f>IF(L40=D40+F40+H40+J40,"","合計不整合")</f>
        <v/>
      </c>
    </row>
    <row r="15" spans="1:14" x14ac:dyDescent="0.7">
      <c r="A15" s="8" t="s">
        <v>94</v>
      </c>
      <c r="B15" s="8" t="s">
        <v>95</v>
      </c>
      <c r="C15" s="11" t="s">
        <v>170</v>
      </c>
      <c r="D15" s="11" t="s">
        <v>170</v>
      </c>
      <c r="E15" s="11" t="s">
        <v>170</v>
      </c>
      <c r="F15" s="11" t="s">
        <v>170</v>
      </c>
      <c r="G15" s="11" t="s">
        <v>170</v>
      </c>
      <c r="H15" s="11" t="s">
        <v>170</v>
      </c>
      <c r="I15" s="11" t="s">
        <v>170</v>
      </c>
      <c r="J15" s="11" t="s">
        <v>170</v>
      </c>
      <c r="K15" s="11" t="s">
        <v>170</v>
      </c>
      <c r="L15" s="11" t="s">
        <v>170</v>
      </c>
      <c r="M15" t="str">
        <f>IF(K43=C43+E43+G43+I43,"","合計不整合")</f>
        <v/>
      </c>
      <c r="N15" t="str">
        <f>IF(L43=D43+F43+H43+J43,"","合計不整合")</f>
        <v/>
      </c>
    </row>
    <row r="16" spans="1:14" x14ac:dyDescent="0.7">
      <c r="A16" s="8" t="s">
        <v>96</v>
      </c>
      <c r="B16" s="8" t="s">
        <v>97</v>
      </c>
      <c r="C16" s="11" t="s">
        <v>170</v>
      </c>
      <c r="D16" s="11" t="s">
        <v>170</v>
      </c>
      <c r="E16" s="11" t="s">
        <v>170</v>
      </c>
      <c r="F16" s="11" t="s">
        <v>170</v>
      </c>
      <c r="G16" s="11" t="s">
        <v>170</v>
      </c>
      <c r="H16" s="11" t="s">
        <v>170</v>
      </c>
      <c r="I16" s="11" t="s">
        <v>170</v>
      </c>
      <c r="J16" s="11" t="s">
        <v>170</v>
      </c>
      <c r="K16" s="11" t="s">
        <v>170</v>
      </c>
      <c r="L16" s="11" t="s">
        <v>170</v>
      </c>
      <c r="M16" t="str">
        <f>IF(K45=C45+E45+G45+I45,"","合計不整合")</f>
        <v/>
      </c>
      <c r="N16" t="str">
        <f>IF(L45=D45+F45+H45+J45,"","合計不整合")</f>
        <v/>
      </c>
    </row>
    <row r="17" spans="1:12" x14ac:dyDescent="0.7">
      <c r="A17" s="8" t="s">
        <v>98</v>
      </c>
      <c r="B17" s="8" t="s">
        <v>99</v>
      </c>
      <c r="C17" s="3">
        <v>716</v>
      </c>
      <c r="D17" s="3">
        <v>1566</v>
      </c>
      <c r="E17" s="3">
        <v>144</v>
      </c>
      <c r="F17" s="3">
        <v>910</v>
      </c>
      <c r="G17" s="3">
        <v>98</v>
      </c>
      <c r="H17" s="3">
        <v>1513</v>
      </c>
      <c r="I17" s="3">
        <v>24</v>
      </c>
      <c r="J17" s="3">
        <v>2534</v>
      </c>
      <c r="K17" s="3">
        <v>982</v>
      </c>
      <c r="L17" s="3">
        <v>6523</v>
      </c>
    </row>
    <row r="18" spans="1:12" x14ac:dyDescent="0.7">
      <c r="A18" s="8" t="s">
        <v>100</v>
      </c>
      <c r="B18" s="8" t="s">
        <v>101</v>
      </c>
      <c r="C18" s="11" t="s">
        <v>170</v>
      </c>
      <c r="D18" s="11" t="s">
        <v>170</v>
      </c>
      <c r="E18" s="11" t="s">
        <v>170</v>
      </c>
      <c r="F18" s="11" t="s">
        <v>170</v>
      </c>
      <c r="G18" s="11" t="s">
        <v>170</v>
      </c>
      <c r="H18" s="11" t="s">
        <v>170</v>
      </c>
      <c r="I18" s="11" t="s">
        <v>170</v>
      </c>
      <c r="J18" s="11" t="s">
        <v>170</v>
      </c>
      <c r="K18" s="11" t="s">
        <v>170</v>
      </c>
      <c r="L18" s="11" t="s">
        <v>170</v>
      </c>
    </row>
    <row r="19" spans="1:12" x14ac:dyDescent="0.7">
      <c r="A19" s="8" t="s">
        <v>102</v>
      </c>
      <c r="B19" s="8" t="s">
        <v>103</v>
      </c>
      <c r="C19" s="11" t="s">
        <v>170</v>
      </c>
      <c r="D19" s="11" t="s">
        <v>170</v>
      </c>
      <c r="E19" s="11" t="s">
        <v>170</v>
      </c>
      <c r="F19" s="11" t="s">
        <v>170</v>
      </c>
      <c r="G19" s="11" t="s">
        <v>170</v>
      </c>
      <c r="H19" s="11" t="s">
        <v>170</v>
      </c>
      <c r="I19" s="11" t="s">
        <v>170</v>
      </c>
      <c r="J19" s="11" t="s">
        <v>170</v>
      </c>
      <c r="K19" s="11" t="s">
        <v>170</v>
      </c>
      <c r="L19" s="11" t="s">
        <v>170</v>
      </c>
    </row>
    <row r="20" spans="1:12" x14ac:dyDescent="0.7">
      <c r="A20" s="8" t="s">
        <v>104</v>
      </c>
      <c r="B20" s="8" t="s">
        <v>105</v>
      </c>
      <c r="C20" s="11" t="s">
        <v>170</v>
      </c>
      <c r="D20" s="11" t="s">
        <v>170</v>
      </c>
      <c r="E20" s="11" t="s">
        <v>170</v>
      </c>
      <c r="F20" s="11" t="s">
        <v>170</v>
      </c>
      <c r="G20" s="11" t="s">
        <v>170</v>
      </c>
      <c r="H20" s="11" t="s">
        <v>170</v>
      </c>
      <c r="I20" s="11" t="s">
        <v>170</v>
      </c>
      <c r="J20" s="11" t="s">
        <v>170</v>
      </c>
      <c r="K20" s="11" t="s">
        <v>170</v>
      </c>
      <c r="L20" s="11" t="s">
        <v>170</v>
      </c>
    </row>
    <row r="21" spans="1:12" x14ac:dyDescent="0.7">
      <c r="A21" s="8" t="s">
        <v>106</v>
      </c>
      <c r="B21" s="8" t="s">
        <v>107</v>
      </c>
      <c r="C21" s="11" t="s">
        <v>170</v>
      </c>
      <c r="D21" s="11" t="s">
        <v>170</v>
      </c>
      <c r="E21" s="11" t="s">
        <v>170</v>
      </c>
      <c r="F21" s="11" t="s">
        <v>170</v>
      </c>
      <c r="G21" s="11" t="s">
        <v>170</v>
      </c>
      <c r="H21" s="11" t="s">
        <v>170</v>
      </c>
      <c r="I21" s="11" t="s">
        <v>170</v>
      </c>
      <c r="J21" s="11" t="s">
        <v>170</v>
      </c>
      <c r="K21" s="11" t="s">
        <v>170</v>
      </c>
      <c r="L21" s="11" t="s">
        <v>170</v>
      </c>
    </row>
    <row r="22" spans="1:12" x14ac:dyDescent="0.7">
      <c r="A22" s="8" t="s">
        <v>108</v>
      </c>
      <c r="B22" s="8" t="s">
        <v>109</v>
      </c>
      <c r="C22" s="3">
        <v>713</v>
      </c>
      <c r="D22" s="3">
        <v>1539</v>
      </c>
      <c r="E22" s="3">
        <v>176</v>
      </c>
      <c r="F22" s="3">
        <v>1124</v>
      </c>
      <c r="G22" s="3">
        <v>116</v>
      </c>
      <c r="H22" s="3">
        <v>1771</v>
      </c>
      <c r="I22" s="3">
        <v>34</v>
      </c>
      <c r="J22" s="3">
        <v>3128</v>
      </c>
      <c r="K22" s="3">
        <v>1039</v>
      </c>
      <c r="L22" s="3">
        <v>7562</v>
      </c>
    </row>
    <row r="23" spans="1:12" x14ac:dyDescent="0.7">
      <c r="A23" s="8" t="s">
        <v>110</v>
      </c>
      <c r="B23" s="8" t="s">
        <v>111</v>
      </c>
      <c r="C23" s="11" t="s">
        <v>170</v>
      </c>
      <c r="D23" s="11" t="s">
        <v>170</v>
      </c>
      <c r="E23" s="11" t="s">
        <v>170</v>
      </c>
      <c r="F23" s="11" t="s">
        <v>170</v>
      </c>
      <c r="G23" s="11" t="s">
        <v>170</v>
      </c>
      <c r="H23" s="11" t="s">
        <v>170</v>
      </c>
      <c r="I23" s="11" t="s">
        <v>170</v>
      </c>
      <c r="J23" s="11" t="s">
        <v>170</v>
      </c>
      <c r="K23" s="11" t="s">
        <v>170</v>
      </c>
      <c r="L23" s="11" t="s">
        <v>170</v>
      </c>
    </row>
    <row r="24" spans="1:12" x14ac:dyDescent="0.7">
      <c r="A24" s="8" t="s">
        <v>112</v>
      </c>
      <c r="B24" s="8" t="s">
        <v>113</v>
      </c>
      <c r="C24" s="11" t="s">
        <v>170</v>
      </c>
      <c r="D24" s="11" t="s">
        <v>170</v>
      </c>
      <c r="E24" s="11" t="s">
        <v>170</v>
      </c>
      <c r="F24" s="11" t="s">
        <v>170</v>
      </c>
      <c r="G24" s="11" t="s">
        <v>170</v>
      </c>
      <c r="H24" s="11" t="s">
        <v>170</v>
      </c>
      <c r="I24" s="11" t="s">
        <v>170</v>
      </c>
      <c r="J24" s="11" t="s">
        <v>170</v>
      </c>
      <c r="K24" s="11" t="s">
        <v>170</v>
      </c>
      <c r="L24" s="11" t="s">
        <v>170</v>
      </c>
    </row>
    <row r="25" spans="1:12" x14ac:dyDescent="0.7">
      <c r="A25" s="8" t="s">
        <v>114</v>
      </c>
      <c r="B25" s="8" t="s">
        <v>115</v>
      </c>
      <c r="C25" s="11" t="s">
        <v>170</v>
      </c>
      <c r="D25" s="11" t="s">
        <v>170</v>
      </c>
      <c r="E25" s="11" t="s">
        <v>170</v>
      </c>
      <c r="F25" s="11" t="s">
        <v>170</v>
      </c>
      <c r="G25" s="11" t="s">
        <v>170</v>
      </c>
      <c r="H25" s="11" t="s">
        <v>170</v>
      </c>
      <c r="I25" s="11" t="s">
        <v>170</v>
      </c>
      <c r="J25" s="11" t="s">
        <v>170</v>
      </c>
      <c r="K25" s="11" t="s">
        <v>170</v>
      </c>
      <c r="L25" s="11" t="s">
        <v>170</v>
      </c>
    </row>
    <row r="26" spans="1:12" x14ac:dyDescent="0.7">
      <c r="A26" s="8" t="s">
        <v>116</v>
      </c>
      <c r="B26" s="8" t="s">
        <v>117</v>
      </c>
      <c r="C26" s="11" t="s">
        <v>170</v>
      </c>
      <c r="D26" s="11" t="s">
        <v>170</v>
      </c>
      <c r="E26" s="11" t="s">
        <v>170</v>
      </c>
      <c r="F26" s="11" t="s">
        <v>170</v>
      </c>
      <c r="G26" s="11" t="s">
        <v>170</v>
      </c>
      <c r="H26" s="11" t="s">
        <v>170</v>
      </c>
      <c r="I26" s="11" t="s">
        <v>170</v>
      </c>
      <c r="J26" s="11" t="s">
        <v>170</v>
      </c>
      <c r="K26" s="11" t="s">
        <v>170</v>
      </c>
      <c r="L26" s="11" t="s">
        <v>170</v>
      </c>
    </row>
    <row r="27" spans="1:12" x14ac:dyDescent="0.7">
      <c r="A27" s="8" t="s">
        <v>118</v>
      </c>
      <c r="B27" s="8" t="s">
        <v>119</v>
      </c>
      <c r="C27" s="3">
        <v>717</v>
      </c>
      <c r="D27" s="3">
        <v>1515</v>
      </c>
      <c r="E27" s="3">
        <v>177</v>
      </c>
      <c r="F27" s="3">
        <v>1135</v>
      </c>
      <c r="G27" s="3">
        <v>131</v>
      </c>
      <c r="H27" s="3">
        <v>2031</v>
      </c>
      <c r="I27" s="3">
        <v>39</v>
      </c>
      <c r="J27" s="3">
        <v>3227</v>
      </c>
      <c r="K27" s="3">
        <v>1064</v>
      </c>
      <c r="L27" s="3">
        <v>7908</v>
      </c>
    </row>
    <row r="28" spans="1:12" x14ac:dyDescent="0.7">
      <c r="A28" s="8" t="s">
        <v>120</v>
      </c>
      <c r="B28" s="8" t="s">
        <v>121</v>
      </c>
      <c r="C28" s="11" t="s">
        <v>170</v>
      </c>
      <c r="D28" s="11" t="s">
        <v>170</v>
      </c>
      <c r="E28" s="11" t="s">
        <v>170</v>
      </c>
      <c r="F28" s="11" t="s">
        <v>170</v>
      </c>
      <c r="G28" s="11" t="s">
        <v>170</v>
      </c>
      <c r="H28" s="11" t="s">
        <v>170</v>
      </c>
      <c r="I28" s="11" t="s">
        <v>170</v>
      </c>
      <c r="J28" s="11" t="s">
        <v>170</v>
      </c>
      <c r="K28" s="11" t="s">
        <v>170</v>
      </c>
      <c r="L28" s="11" t="s">
        <v>170</v>
      </c>
    </row>
    <row r="29" spans="1:12" x14ac:dyDescent="0.7">
      <c r="A29" s="8" t="s">
        <v>122</v>
      </c>
      <c r="B29" s="8" t="s">
        <v>123</v>
      </c>
      <c r="C29" s="11" t="s">
        <v>170</v>
      </c>
      <c r="D29" s="11" t="s">
        <v>170</v>
      </c>
      <c r="E29" s="11" t="s">
        <v>170</v>
      </c>
      <c r="F29" s="11" t="s">
        <v>170</v>
      </c>
      <c r="G29" s="11" t="s">
        <v>170</v>
      </c>
      <c r="H29" s="11" t="s">
        <v>170</v>
      </c>
      <c r="I29" s="11" t="s">
        <v>170</v>
      </c>
      <c r="J29" s="11" t="s">
        <v>170</v>
      </c>
      <c r="K29" s="11" t="s">
        <v>170</v>
      </c>
      <c r="L29" s="11" t="s">
        <v>170</v>
      </c>
    </row>
    <row r="30" spans="1:12" x14ac:dyDescent="0.7">
      <c r="A30" s="8" t="s">
        <v>124</v>
      </c>
      <c r="B30" s="8" t="s">
        <v>125</v>
      </c>
      <c r="C30" s="11" t="s">
        <v>170</v>
      </c>
      <c r="D30" s="11" t="s">
        <v>170</v>
      </c>
      <c r="E30" s="11" t="s">
        <v>170</v>
      </c>
      <c r="F30" s="11" t="s">
        <v>170</v>
      </c>
      <c r="G30" s="11" t="s">
        <v>170</v>
      </c>
      <c r="H30" s="11" t="s">
        <v>170</v>
      </c>
      <c r="I30" s="11" t="s">
        <v>170</v>
      </c>
      <c r="J30" s="11" t="s">
        <v>170</v>
      </c>
      <c r="K30" s="11" t="s">
        <v>170</v>
      </c>
      <c r="L30" s="11" t="s">
        <v>170</v>
      </c>
    </row>
    <row r="31" spans="1:12" x14ac:dyDescent="0.7">
      <c r="A31" s="8" t="s">
        <v>126</v>
      </c>
      <c r="B31" s="8" t="s">
        <v>127</v>
      </c>
      <c r="C31" s="11" t="s">
        <v>170</v>
      </c>
      <c r="D31" s="11" t="s">
        <v>170</v>
      </c>
      <c r="E31" s="11" t="s">
        <v>170</v>
      </c>
      <c r="F31" s="11" t="s">
        <v>170</v>
      </c>
      <c r="G31" s="11" t="s">
        <v>170</v>
      </c>
      <c r="H31" s="11" t="s">
        <v>170</v>
      </c>
      <c r="I31" s="11" t="s">
        <v>170</v>
      </c>
      <c r="J31" s="11" t="s">
        <v>170</v>
      </c>
      <c r="K31" s="11" t="s">
        <v>170</v>
      </c>
      <c r="L31" s="11" t="s">
        <v>170</v>
      </c>
    </row>
    <row r="32" spans="1:12" x14ac:dyDescent="0.7">
      <c r="A32" s="8" t="s">
        <v>128</v>
      </c>
      <c r="B32" s="8" t="s">
        <v>129</v>
      </c>
      <c r="C32" s="3">
        <v>703</v>
      </c>
      <c r="D32" s="3">
        <v>1488</v>
      </c>
      <c r="E32" s="3">
        <v>167</v>
      </c>
      <c r="F32" s="3">
        <v>1099</v>
      </c>
      <c r="G32" s="3">
        <v>128</v>
      </c>
      <c r="H32" s="3">
        <v>1998</v>
      </c>
      <c r="I32" s="3">
        <v>34</v>
      </c>
      <c r="J32" s="3">
        <v>2763</v>
      </c>
      <c r="K32" s="3">
        <v>1032</v>
      </c>
      <c r="L32" s="3">
        <v>7348</v>
      </c>
    </row>
    <row r="33" spans="1:12" x14ac:dyDescent="0.7">
      <c r="A33" s="8" t="s">
        <v>130</v>
      </c>
      <c r="B33" s="8" t="s">
        <v>131</v>
      </c>
      <c r="C33" s="11" t="s">
        <v>170</v>
      </c>
      <c r="D33" s="11" t="s">
        <v>170</v>
      </c>
      <c r="E33" s="11" t="s">
        <v>170</v>
      </c>
      <c r="F33" s="11" t="s">
        <v>170</v>
      </c>
      <c r="G33" s="11" t="s">
        <v>170</v>
      </c>
      <c r="H33" s="11" t="s">
        <v>170</v>
      </c>
      <c r="I33" s="11" t="s">
        <v>170</v>
      </c>
      <c r="J33" s="11" t="s">
        <v>170</v>
      </c>
      <c r="K33" s="11" t="s">
        <v>170</v>
      </c>
      <c r="L33" s="11" t="s">
        <v>170</v>
      </c>
    </row>
    <row r="34" spans="1:12" x14ac:dyDescent="0.7">
      <c r="A34" s="8" t="s">
        <v>132</v>
      </c>
      <c r="B34" s="8" t="s">
        <v>133</v>
      </c>
      <c r="C34" s="11" t="s">
        <v>170</v>
      </c>
      <c r="D34" s="11" t="s">
        <v>170</v>
      </c>
      <c r="E34" s="11" t="s">
        <v>170</v>
      </c>
      <c r="F34" s="11" t="s">
        <v>170</v>
      </c>
      <c r="G34" s="11" t="s">
        <v>170</v>
      </c>
      <c r="H34" s="11" t="s">
        <v>170</v>
      </c>
      <c r="I34" s="11" t="s">
        <v>170</v>
      </c>
      <c r="J34" s="11" t="s">
        <v>170</v>
      </c>
      <c r="K34" s="11" t="s">
        <v>170</v>
      </c>
      <c r="L34" s="11" t="s">
        <v>170</v>
      </c>
    </row>
    <row r="35" spans="1:12" x14ac:dyDescent="0.7">
      <c r="A35" s="8" t="s">
        <v>134</v>
      </c>
      <c r="B35" s="8" t="s">
        <v>135</v>
      </c>
      <c r="C35" s="11" t="s">
        <v>170</v>
      </c>
      <c r="D35" s="11" t="s">
        <v>170</v>
      </c>
      <c r="E35" s="11" t="s">
        <v>170</v>
      </c>
      <c r="F35" s="11" t="s">
        <v>170</v>
      </c>
      <c r="G35" s="11" t="s">
        <v>170</v>
      </c>
      <c r="H35" s="11" t="s">
        <v>170</v>
      </c>
      <c r="I35" s="11" t="s">
        <v>170</v>
      </c>
      <c r="J35" s="11" t="s">
        <v>170</v>
      </c>
      <c r="K35" s="11" t="s">
        <v>170</v>
      </c>
      <c r="L35" s="11" t="s">
        <v>170</v>
      </c>
    </row>
    <row r="36" spans="1:12" x14ac:dyDescent="0.7">
      <c r="A36" s="8" t="s">
        <v>136</v>
      </c>
      <c r="B36" s="8" t="s">
        <v>137</v>
      </c>
      <c r="C36" s="11" t="s">
        <v>170</v>
      </c>
      <c r="D36" s="11" t="s">
        <v>170</v>
      </c>
      <c r="E36" s="11" t="s">
        <v>170</v>
      </c>
      <c r="F36" s="11" t="s">
        <v>170</v>
      </c>
      <c r="G36" s="11" t="s">
        <v>170</v>
      </c>
      <c r="H36" s="11" t="s">
        <v>170</v>
      </c>
      <c r="I36" s="11" t="s">
        <v>170</v>
      </c>
      <c r="J36" s="11" t="s">
        <v>170</v>
      </c>
      <c r="K36" s="11" t="s">
        <v>170</v>
      </c>
      <c r="L36" s="11" t="s">
        <v>170</v>
      </c>
    </row>
    <row r="37" spans="1:12" x14ac:dyDescent="0.7">
      <c r="A37" s="8" t="s">
        <v>138</v>
      </c>
      <c r="B37" s="8" t="s">
        <v>139</v>
      </c>
      <c r="C37" s="3">
        <v>652</v>
      </c>
      <c r="D37" s="3">
        <v>1350</v>
      </c>
      <c r="E37" s="3">
        <v>150</v>
      </c>
      <c r="F37" s="3">
        <v>986</v>
      </c>
      <c r="G37" s="3">
        <v>104</v>
      </c>
      <c r="H37" s="3">
        <v>1677</v>
      </c>
      <c r="I37" s="3">
        <v>38</v>
      </c>
      <c r="J37" s="3">
        <v>3152</v>
      </c>
      <c r="K37" s="3">
        <v>944</v>
      </c>
      <c r="L37" s="3">
        <v>7165</v>
      </c>
    </row>
    <row r="38" spans="1:12" x14ac:dyDescent="0.7">
      <c r="A38" s="8" t="s">
        <v>140</v>
      </c>
      <c r="B38" s="8" t="s">
        <v>141</v>
      </c>
      <c r="C38" s="11" t="s">
        <v>170</v>
      </c>
      <c r="D38" s="11" t="s">
        <v>170</v>
      </c>
      <c r="E38" s="11" t="s">
        <v>170</v>
      </c>
      <c r="F38" s="11" t="s">
        <v>170</v>
      </c>
      <c r="G38" s="11" t="s">
        <v>170</v>
      </c>
      <c r="H38" s="11" t="s">
        <v>170</v>
      </c>
      <c r="I38" s="11" t="s">
        <v>170</v>
      </c>
      <c r="J38" s="11" t="s">
        <v>170</v>
      </c>
      <c r="K38" s="11" t="s">
        <v>170</v>
      </c>
      <c r="L38" s="11" t="s">
        <v>170</v>
      </c>
    </row>
    <row r="39" spans="1:12" x14ac:dyDescent="0.7">
      <c r="A39" s="8" t="s">
        <v>142</v>
      </c>
      <c r="B39" s="8" t="s">
        <v>143</v>
      </c>
      <c r="C39" s="11" t="s">
        <v>170</v>
      </c>
      <c r="D39" s="11" t="s">
        <v>170</v>
      </c>
      <c r="E39" s="11" t="s">
        <v>170</v>
      </c>
      <c r="F39" s="11" t="s">
        <v>170</v>
      </c>
      <c r="G39" s="11" t="s">
        <v>170</v>
      </c>
      <c r="H39" s="11" t="s">
        <v>170</v>
      </c>
      <c r="I39" s="11" t="s">
        <v>170</v>
      </c>
      <c r="J39" s="11" t="s">
        <v>170</v>
      </c>
      <c r="K39" s="11" t="s">
        <v>170</v>
      </c>
      <c r="L39" s="11" t="s">
        <v>170</v>
      </c>
    </row>
    <row r="40" spans="1:12" x14ac:dyDescent="0.7">
      <c r="A40" s="8" t="s">
        <v>144</v>
      </c>
      <c r="B40" s="8" t="s">
        <v>145</v>
      </c>
      <c r="C40" s="3">
        <v>668</v>
      </c>
      <c r="D40" s="3">
        <v>1374</v>
      </c>
      <c r="E40" s="3">
        <v>164</v>
      </c>
      <c r="F40" s="3">
        <v>1065</v>
      </c>
      <c r="G40" s="3">
        <v>125</v>
      </c>
      <c r="H40" s="3">
        <v>1922</v>
      </c>
      <c r="I40" s="3">
        <v>41</v>
      </c>
      <c r="J40" s="3">
        <v>3922</v>
      </c>
      <c r="K40" s="3">
        <v>998</v>
      </c>
      <c r="L40" s="3">
        <v>8283</v>
      </c>
    </row>
    <row r="41" spans="1:12" x14ac:dyDescent="0.7">
      <c r="A41" s="8" t="s">
        <v>146</v>
      </c>
      <c r="B41" s="8" t="s">
        <v>147</v>
      </c>
      <c r="C41" s="11" t="s">
        <v>170</v>
      </c>
      <c r="D41" s="11" t="s">
        <v>170</v>
      </c>
      <c r="E41" s="11" t="s">
        <v>170</v>
      </c>
      <c r="F41" s="11" t="s">
        <v>170</v>
      </c>
      <c r="G41" s="11" t="s">
        <v>170</v>
      </c>
      <c r="H41" s="11" t="s">
        <v>170</v>
      </c>
      <c r="I41" s="11" t="s">
        <v>170</v>
      </c>
      <c r="J41" s="11" t="s">
        <v>170</v>
      </c>
      <c r="K41" s="11" t="s">
        <v>170</v>
      </c>
      <c r="L41" s="11" t="s">
        <v>170</v>
      </c>
    </row>
    <row r="42" spans="1:12" x14ac:dyDescent="0.7">
      <c r="A42" s="8" t="s">
        <v>148</v>
      </c>
      <c r="B42" s="8" t="s">
        <v>149</v>
      </c>
      <c r="C42" s="11" t="s">
        <v>170</v>
      </c>
      <c r="D42" s="11" t="s">
        <v>170</v>
      </c>
      <c r="E42" s="11" t="s">
        <v>170</v>
      </c>
      <c r="F42" s="11" t="s">
        <v>170</v>
      </c>
      <c r="G42" s="11" t="s">
        <v>170</v>
      </c>
      <c r="H42" s="11" t="s">
        <v>170</v>
      </c>
      <c r="I42" s="11" t="s">
        <v>170</v>
      </c>
      <c r="J42" s="11" t="s">
        <v>170</v>
      </c>
      <c r="K42" s="11" t="s">
        <v>170</v>
      </c>
      <c r="L42" s="11" t="s">
        <v>170</v>
      </c>
    </row>
    <row r="43" spans="1:12" x14ac:dyDescent="0.7">
      <c r="A43" s="8" t="s">
        <v>150</v>
      </c>
      <c r="B43" s="8" t="s">
        <v>151</v>
      </c>
      <c r="C43" s="3">
        <v>603</v>
      </c>
      <c r="D43" s="3">
        <v>1298</v>
      </c>
      <c r="E43" s="3">
        <v>167</v>
      </c>
      <c r="F43" s="3">
        <v>1120</v>
      </c>
      <c r="G43" s="3">
        <v>121</v>
      </c>
      <c r="H43" s="3">
        <v>1883</v>
      </c>
      <c r="I43" s="3">
        <v>37</v>
      </c>
      <c r="J43" s="3">
        <v>4305</v>
      </c>
      <c r="K43" s="3">
        <v>928</v>
      </c>
      <c r="L43" s="3">
        <v>8606</v>
      </c>
    </row>
    <row r="44" spans="1:12" x14ac:dyDescent="0.7">
      <c r="A44" s="8" t="s">
        <v>152</v>
      </c>
      <c r="B44" s="8" t="s">
        <v>153</v>
      </c>
      <c r="C44" s="11" t="s">
        <v>170</v>
      </c>
      <c r="D44" s="11" t="s">
        <v>170</v>
      </c>
      <c r="E44" s="11" t="s">
        <v>170</v>
      </c>
      <c r="F44" s="11" t="s">
        <v>170</v>
      </c>
      <c r="G44" s="11" t="s">
        <v>170</v>
      </c>
      <c r="H44" s="11" t="s">
        <v>170</v>
      </c>
      <c r="I44" s="11" t="s">
        <v>170</v>
      </c>
      <c r="J44" s="11" t="s">
        <v>170</v>
      </c>
      <c r="K44" s="11" t="s">
        <v>170</v>
      </c>
      <c r="L44" s="11" t="s">
        <v>170</v>
      </c>
    </row>
    <row r="45" spans="1:12" x14ac:dyDescent="0.7">
      <c r="A45" s="8" t="s">
        <v>154</v>
      </c>
      <c r="B45" s="8" t="s">
        <v>155</v>
      </c>
      <c r="C45" s="3">
        <v>596</v>
      </c>
      <c r="D45" s="3">
        <v>1244</v>
      </c>
      <c r="E45" s="3">
        <v>169</v>
      </c>
      <c r="F45" s="3">
        <v>1125</v>
      </c>
      <c r="G45" s="3">
        <v>119</v>
      </c>
      <c r="H45" s="3">
        <v>1866</v>
      </c>
      <c r="I45" s="3">
        <v>37</v>
      </c>
      <c r="J45" s="3">
        <v>5808</v>
      </c>
      <c r="K45" s="3">
        <v>921</v>
      </c>
      <c r="L45" s="3">
        <v>10043</v>
      </c>
    </row>
    <row r="46" spans="1:12" x14ac:dyDescent="0.7">
      <c r="A46" s="8" t="s">
        <v>156</v>
      </c>
      <c r="B46" s="8" t="s">
        <v>157</v>
      </c>
      <c r="C46" s="11" t="s">
        <v>170</v>
      </c>
      <c r="D46" s="11" t="s">
        <v>170</v>
      </c>
      <c r="E46" s="11" t="s">
        <v>170</v>
      </c>
      <c r="F46" s="11" t="s">
        <v>170</v>
      </c>
      <c r="G46" s="11" t="s">
        <v>170</v>
      </c>
      <c r="H46" s="11" t="s">
        <v>170</v>
      </c>
      <c r="I46" s="11" t="s">
        <v>170</v>
      </c>
      <c r="J46" s="11" t="s">
        <v>170</v>
      </c>
      <c r="K46" s="11" t="s">
        <v>170</v>
      </c>
      <c r="L46" s="11" t="s">
        <v>170</v>
      </c>
    </row>
    <row r="47" spans="1:12" x14ac:dyDescent="0.7">
      <c r="A47" s="8" t="s">
        <v>158</v>
      </c>
      <c r="B47" s="8" t="s">
        <v>159</v>
      </c>
      <c r="C47" s="3">
        <v>583</v>
      </c>
      <c r="D47" s="3">
        <v>1179</v>
      </c>
      <c r="E47" s="3">
        <v>156</v>
      </c>
      <c r="F47" s="3">
        <v>1038</v>
      </c>
      <c r="G47" s="3">
        <v>119</v>
      </c>
      <c r="H47" s="3">
        <v>1865</v>
      </c>
      <c r="I47" s="3">
        <v>35</v>
      </c>
      <c r="J47" s="3">
        <v>4748</v>
      </c>
      <c r="K47" s="3">
        <v>893</v>
      </c>
      <c r="L47" s="3">
        <v>8830</v>
      </c>
    </row>
    <row r="48" spans="1:12" x14ac:dyDescent="0.7">
      <c r="A48" s="8" t="s">
        <v>160</v>
      </c>
      <c r="B48" s="8" t="s">
        <v>161</v>
      </c>
      <c r="C48" s="11" t="s">
        <v>75</v>
      </c>
      <c r="D48" s="11" t="s">
        <v>75</v>
      </c>
      <c r="E48" s="11" t="s">
        <v>75</v>
      </c>
      <c r="F48" s="11" t="s">
        <v>75</v>
      </c>
      <c r="G48" s="11" t="s">
        <v>75</v>
      </c>
      <c r="H48" s="11" t="s">
        <v>75</v>
      </c>
      <c r="I48" s="11" t="s">
        <v>75</v>
      </c>
      <c r="J48" s="11" t="s">
        <v>75</v>
      </c>
      <c r="K48" s="11" t="s">
        <v>75</v>
      </c>
      <c r="L48" s="11" t="s">
        <v>75</v>
      </c>
    </row>
    <row r="49" spans="1:12" x14ac:dyDescent="0.7">
      <c r="A49" s="8" t="s">
        <v>162</v>
      </c>
      <c r="B49" s="8" t="s">
        <v>163</v>
      </c>
      <c r="C49" s="11" t="s">
        <v>75</v>
      </c>
      <c r="D49" s="11" t="s">
        <v>75</v>
      </c>
      <c r="E49" s="11" t="s">
        <v>75</v>
      </c>
      <c r="F49" s="11" t="s">
        <v>75</v>
      </c>
      <c r="G49" s="11" t="s">
        <v>75</v>
      </c>
      <c r="H49" s="11" t="s">
        <v>75</v>
      </c>
      <c r="I49" s="11" t="s">
        <v>75</v>
      </c>
      <c r="J49" s="11" t="s">
        <v>75</v>
      </c>
      <c r="K49" s="11" t="s">
        <v>75</v>
      </c>
      <c r="L49" s="11" t="s">
        <v>75</v>
      </c>
    </row>
    <row r="50" spans="1:12" x14ac:dyDescent="0.7">
      <c r="A50" s="8" t="s">
        <v>164</v>
      </c>
      <c r="B50" s="8" t="s">
        <v>165</v>
      </c>
      <c r="C50" s="11" t="s">
        <v>75</v>
      </c>
      <c r="D50" s="11" t="s">
        <v>75</v>
      </c>
      <c r="E50" s="11" t="s">
        <v>75</v>
      </c>
      <c r="F50" s="11" t="s">
        <v>75</v>
      </c>
      <c r="G50" s="11" t="s">
        <v>75</v>
      </c>
      <c r="H50" s="11" t="s">
        <v>75</v>
      </c>
      <c r="I50" s="11" t="s">
        <v>75</v>
      </c>
      <c r="J50" s="11" t="s">
        <v>75</v>
      </c>
      <c r="K50" s="11" t="s">
        <v>75</v>
      </c>
      <c r="L50" s="11" t="s">
        <v>75</v>
      </c>
    </row>
    <row r="51" spans="1:12" x14ac:dyDescent="0.7">
      <c r="A51" s="8" t="s">
        <v>166</v>
      </c>
      <c r="B51" s="8" t="s">
        <v>167</v>
      </c>
      <c r="C51" s="11" t="s">
        <v>75</v>
      </c>
      <c r="D51" s="11" t="s">
        <v>75</v>
      </c>
      <c r="E51" s="11" t="s">
        <v>75</v>
      </c>
      <c r="F51" s="11" t="s">
        <v>75</v>
      </c>
      <c r="G51" s="11" t="s">
        <v>75</v>
      </c>
      <c r="H51" s="11" t="s">
        <v>75</v>
      </c>
      <c r="I51" s="11" t="s">
        <v>75</v>
      </c>
      <c r="J51" s="11" t="s">
        <v>75</v>
      </c>
      <c r="K51" s="11" t="s">
        <v>75</v>
      </c>
      <c r="L51" s="11" t="s">
        <v>75</v>
      </c>
    </row>
    <row r="52" spans="1:12" x14ac:dyDescent="0.7">
      <c r="C52" s="3"/>
      <c r="D52" s="3"/>
      <c r="E52" s="3"/>
      <c r="F52" s="3"/>
      <c r="G52" s="3"/>
      <c r="H52" s="3"/>
      <c r="I52" s="3"/>
      <c r="J52" s="3"/>
      <c r="K52" s="3"/>
      <c r="L52" s="3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21" sqref="D21"/>
    </sheetView>
  </sheetViews>
  <sheetFormatPr defaultRowHeight="17.649999999999999" x14ac:dyDescent="0.7"/>
  <cols>
    <col min="1" max="1" width="15.875" bestFit="1" customWidth="1"/>
  </cols>
  <sheetData>
    <row r="1" spans="1:6" x14ac:dyDescent="0.7">
      <c r="A1" s="2" t="s">
        <v>16</v>
      </c>
      <c r="B1" t="s">
        <v>26</v>
      </c>
    </row>
    <row r="2" spans="1:6" x14ac:dyDescent="0.7">
      <c r="A2" s="2" t="s">
        <v>17</v>
      </c>
      <c r="B2" t="s">
        <v>32</v>
      </c>
    </row>
    <row r="3" spans="1:6" x14ac:dyDescent="0.7">
      <c r="A3" s="2" t="s">
        <v>21</v>
      </c>
      <c r="B3" t="s">
        <v>33</v>
      </c>
    </row>
    <row r="4" spans="1:6" x14ac:dyDescent="0.7">
      <c r="A4" s="14" t="s">
        <v>18</v>
      </c>
      <c r="B4" s="15" t="s">
        <v>27</v>
      </c>
      <c r="C4" s="15" t="s">
        <v>26</v>
      </c>
      <c r="D4" s="15" t="s">
        <v>28</v>
      </c>
      <c r="E4" s="15" t="s">
        <v>29</v>
      </c>
      <c r="F4" s="15" t="s">
        <v>30</v>
      </c>
    </row>
    <row r="5" spans="1:6" x14ac:dyDescent="0.7">
      <c r="A5" s="14" t="s">
        <v>20</v>
      </c>
      <c r="B5" s="14" t="s">
        <v>15</v>
      </c>
      <c r="C5" s="14" t="s">
        <v>15</v>
      </c>
      <c r="D5" s="14" t="s">
        <v>15</v>
      </c>
      <c r="E5" s="14" t="s">
        <v>15</v>
      </c>
      <c r="F5" s="14" t="s">
        <v>15</v>
      </c>
    </row>
    <row r="6" spans="1:6" x14ac:dyDescent="0.7">
      <c r="A6" s="6">
        <v>24016</v>
      </c>
      <c r="B6" s="4">
        <v>14115</v>
      </c>
      <c r="C6" s="4">
        <v>9559</v>
      </c>
      <c r="D6" s="4">
        <v>9490</v>
      </c>
      <c r="E6" s="4">
        <v>69</v>
      </c>
      <c r="F6" s="4">
        <v>4554</v>
      </c>
    </row>
    <row r="7" spans="1:6" x14ac:dyDescent="0.7">
      <c r="A7" s="6">
        <v>25842</v>
      </c>
      <c r="B7" s="4">
        <v>14447</v>
      </c>
      <c r="C7" s="4">
        <v>10144</v>
      </c>
      <c r="D7" s="4">
        <v>10085</v>
      </c>
      <c r="E7" s="4">
        <v>59</v>
      </c>
      <c r="F7" s="4">
        <v>4303</v>
      </c>
    </row>
    <row r="8" spans="1:6" x14ac:dyDescent="0.7">
      <c r="A8" s="6">
        <v>27668</v>
      </c>
      <c r="B8" s="4">
        <v>15258</v>
      </c>
      <c r="C8" s="4">
        <v>10239</v>
      </c>
      <c r="D8" s="4">
        <v>10113</v>
      </c>
      <c r="E8" s="4">
        <v>126</v>
      </c>
      <c r="F8" s="4">
        <v>5019</v>
      </c>
    </row>
    <row r="9" spans="1:6" x14ac:dyDescent="0.7">
      <c r="A9" s="6">
        <v>29495</v>
      </c>
      <c r="B9" s="4">
        <v>15909</v>
      </c>
      <c r="C9" s="4">
        <v>10553</v>
      </c>
      <c r="D9" s="4">
        <v>10410</v>
      </c>
      <c r="E9" s="4">
        <v>143</v>
      </c>
      <c r="F9" s="4">
        <v>5354</v>
      </c>
    </row>
    <row r="10" spans="1:6" x14ac:dyDescent="0.7">
      <c r="A10" s="6">
        <v>31321</v>
      </c>
      <c r="B10" s="3">
        <v>18843</v>
      </c>
      <c r="C10" s="3">
        <v>11838</v>
      </c>
      <c r="D10" s="3">
        <v>11627</v>
      </c>
      <c r="E10" s="3">
        <v>211</v>
      </c>
      <c r="F10" s="3">
        <v>6996</v>
      </c>
    </row>
    <row r="11" spans="1:6" x14ac:dyDescent="0.7">
      <c r="A11" s="6">
        <v>33147</v>
      </c>
      <c r="B11" s="3">
        <v>20514</v>
      </c>
      <c r="C11" s="3">
        <v>12658</v>
      </c>
      <c r="D11" s="3">
        <v>12433</v>
      </c>
      <c r="E11" s="3">
        <v>225</v>
      </c>
      <c r="F11" s="3">
        <v>7832</v>
      </c>
    </row>
    <row r="12" spans="1:6" x14ac:dyDescent="0.7">
      <c r="A12" s="6">
        <v>34973</v>
      </c>
      <c r="B12" s="3">
        <v>21894</v>
      </c>
      <c r="C12" s="3">
        <v>13710</v>
      </c>
      <c r="D12" s="3">
        <v>13358</v>
      </c>
      <c r="E12" s="3">
        <v>352</v>
      </c>
      <c r="F12" s="3">
        <v>8175</v>
      </c>
    </row>
    <row r="13" spans="1:6" x14ac:dyDescent="0.7">
      <c r="A13" s="6">
        <v>36800</v>
      </c>
      <c r="B13" s="3">
        <v>22071</v>
      </c>
      <c r="C13" s="3">
        <v>13461</v>
      </c>
      <c r="D13" s="3">
        <v>13023</v>
      </c>
      <c r="E13" s="3">
        <v>438</v>
      </c>
      <c r="F13" s="3">
        <v>8524</v>
      </c>
    </row>
    <row r="14" spans="1:6" x14ac:dyDescent="0.7">
      <c r="A14" s="6">
        <v>38626</v>
      </c>
      <c r="B14" s="3">
        <v>22658</v>
      </c>
      <c r="C14" s="3">
        <v>13816</v>
      </c>
      <c r="D14" s="3">
        <v>13292</v>
      </c>
      <c r="E14" s="3">
        <v>524</v>
      </c>
      <c r="F14" s="3">
        <v>8778</v>
      </c>
    </row>
    <row r="15" spans="1:6" x14ac:dyDescent="0.7">
      <c r="A15" s="6">
        <v>40452</v>
      </c>
      <c r="B15" s="3">
        <v>21883</v>
      </c>
      <c r="C15" s="3">
        <v>12867</v>
      </c>
      <c r="D15" s="3">
        <v>12292</v>
      </c>
      <c r="E15" s="3">
        <v>575</v>
      </c>
      <c r="F15" s="3">
        <v>8820</v>
      </c>
    </row>
    <row r="16" spans="1:6" x14ac:dyDescent="0.7">
      <c r="A16" s="6">
        <v>42278</v>
      </c>
      <c r="B16" s="3">
        <v>20704</v>
      </c>
      <c r="C16" s="3">
        <v>11955</v>
      </c>
      <c r="D16" s="3">
        <v>11583</v>
      </c>
      <c r="E16" s="3">
        <v>372</v>
      </c>
      <c r="F16" s="3">
        <v>8385</v>
      </c>
    </row>
    <row r="17" spans="1:6" x14ac:dyDescent="0.7">
      <c r="A17" s="6">
        <v>44105</v>
      </c>
      <c r="B17" s="3">
        <v>19791</v>
      </c>
      <c r="C17" s="3">
        <v>12139</v>
      </c>
      <c r="D17" s="3">
        <v>11758</v>
      </c>
      <c r="E17" s="3">
        <v>381</v>
      </c>
      <c r="F17" s="3">
        <v>7652</v>
      </c>
    </row>
    <row r="18" spans="1:6" x14ac:dyDescent="0.7">
      <c r="A18" s="6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0" sqref="G20"/>
    </sheetView>
  </sheetViews>
  <sheetFormatPr defaultRowHeight="17.649999999999999" x14ac:dyDescent="0.7"/>
  <cols>
    <col min="1" max="1" width="15.875" bestFit="1" customWidth="1"/>
  </cols>
  <sheetData>
    <row r="1" spans="1:14" x14ac:dyDescent="0.7">
      <c r="A1" s="2" t="s">
        <v>16</v>
      </c>
      <c r="B1" t="s">
        <v>35</v>
      </c>
    </row>
    <row r="2" spans="1:14" x14ac:dyDescent="0.7">
      <c r="A2" s="2" t="s">
        <v>17</v>
      </c>
      <c r="B2" t="s">
        <v>32</v>
      </c>
    </row>
    <row r="3" spans="1:14" x14ac:dyDescent="0.7">
      <c r="A3" s="2" t="s">
        <v>21</v>
      </c>
      <c r="B3" t="s">
        <v>46</v>
      </c>
    </row>
    <row r="4" spans="1:14" x14ac:dyDescent="0.7">
      <c r="A4" s="2" t="s">
        <v>21</v>
      </c>
      <c r="B4" t="s">
        <v>47</v>
      </c>
    </row>
    <row r="5" spans="1:14" s="12" customFormat="1" ht="123.4" x14ac:dyDescent="0.7">
      <c r="A5" s="16" t="s">
        <v>18</v>
      </c>
      <c r="B5" s="17" t="s">
        <v>36</v>
      </c>
      <c r="C5" s="17" t="s">
        <v>37</v>
      </c>
      <c r="D5" s="17" t="s">
        <v>38</v>
      </c>
      <c r="E5" s="17" t="s">
        <v>39</v>
      </c>
      <c r="F5" s="17" t="s">
        <v>40</v>
      </c>
      <c r="G5" s="17" t="s">
        <v>45</v>
      </c>
      <c r="H5" s="17" t="s">
        <v>41</v>
      </c>
      <c r="I5" s="17" t="s">
        <v>48</v>
      </c>
      <c r="J5" s="17" t="s">
        <v>42</v>
      </c>
      <c r="K5" s="17" t="s">
        <v>43</v>
      </c>
      <c r="L5" s="17" t="s">
        <v>44</v>
      </c>
      <c r="M5" s="17" t="s">
        <v>14</v>
      </c>
    </row>
    <row r="6" spans="1:14" x14ac:dyDescent="0.7">
      <c r="A6" s="14" t="s">
        <v>20</v>
      </c>
      <c r="B6" s="14" t="s">
        <v>34</v>
      </c>
      <c r="C6" s="14" t="s">
        <v>34</v>
      </c>
      <c r="D6" s="14" t="s">
        <v>34</v>
      </c>
      <c r="E6" s="14" t="s">
        <v>34</v>
      </c>
      <c r="F6" s="14" t="s">
        <v>34</v>
      </c>
      <c r="G6" s="14" t="s">
        <v>34</v>
      </c>
      <c r="H6" s="14" t="s">
        <v>34</v>
      </c>
      <c r="I6" s="14" t="s">
        <v>34</v>
      </c>
      <c r="J6" s="14" t="s">
        <v>34</v>
      </c>
      <c r="K6" s="14" t="s">
        <v>34</v>
      </c>
      <c r="L6" s="14" t="s">
        <v>34</v>
      </c>
      <c r="M6" s="14" t="s">
        <v>34</v>
      </c>
    </row>
    <row r="7" spans="1:14" x14ac:dyDescent="0.7">
      <c r="A7" s="6">
        <v>24016</v>
      </c>
      <c r="B7" s="4">
        <v>379</v>
      </c>
      <c r="C7" s="4">
        <v>121</v>
      </c>
      <c r="D7" s="4">
        <v>973</v>
      </c>
      <c r="E7" s="4">
        <v>762</v>
      </c>
      <c r="F7" s="4">
        <v>3341</v>
      </c>
      <c r="G7" s="4">
        <v>16</v>
      </c>
      <c r="H7" s="4">
        <v>412</v>
      </c>
      <c r="I7" s="4">
        <v>3075</v>
      </c>
      <c r="J7" s="4">
        <v>47</v>
      </c>
      <c r="K7" s="4">
        <v>362</v>
      </c>
      <c r="L7" s="4">
        <v>2</v>
      </c>
      <c r="M7" s="4">
        <v>9490</v>
      </c>
      <c r="N7" t="str">
        <f t="shared" ref="N7:N10" si="0">IF(M7=SUM(B7:L7),"","合計不整合")</f>
        <v/>
      </c>
    </row>
    <row r="8" spans="1:14" x14ac:dyDescent="0.7">
      <c r="A8" s="6">
        <v>25842</v>
      </c>
      <c r="B8" s="4">
        <v>645</v>
      </c>
      <c r="C8" s="4">
        <v>240</v>
      </c>
      <c r="D8" s="4">
        <v>965</v>
      </c>
      <c r="E8" s="4">
        <v>765</v>
      </c>
      <c r="F8" s="4">
        <v>3195</v>
      </c>
      <c r="G8" s="4">
        <v>60</v>
      </c>
      <c r="H8" s="4">
        <v>390</v>
      </c>
      <c r="I8" s="4">
        <v>3270</v>
      </c>
      <c r="J8" s="4">
        <v>45</v>
      </c>
      <c r="K8" s="4">
        <v>425</v>
      </c>
      <c r="L8" s="4">
        <v>0</v>
      </c>
      <c r="M8" s="4">
        <v>10000</v>
      </c>
      <c r="N8" t="str">
        <f t="shared" si="0"/>
        <v/>
      </c>
    </row>
    <row r="9" spans="1:14" x14ac:dyDescent="0.7">
      <c r="A9" s="6">
        <v>27668</v>
      </c>
      <c r="B9" s="4">
        <v>635</v>
      </c>
      <c r="C9" s="4">
        <v>220</v>
      </c>
      <c r="D9" s="4">
        <v>1335</v>
      </c>
      <c r="E9" s="4">
        <v>930</v>
      </c>
      <c r="F9" s="4">
        <v>2310</v>
      </c>
      <c r="G9" s="4">
        <v>30</v>
      </c>
      <c r="H9" s="4">
        <v>350</v>
      </c>
      <c r="I9" s="4">
        <v>3615</v>
      </c>
      <c r="J9" s="4">
        <v>80</v>
      </c>
      <c r="K9" s="4">
        <v>465</v>
      </c>
      <c r="L9" s="4">
        <v>0</v>
      </c>
      <c r="M9" s="4">
        <v>9970</v>
      </c>
      <c r="N9" t="str">
        <f t="shared" si="0"/>
        <v/>
      </c>
    </row>
    <row r="10" spans="1:14" x14ac:dyDescent="0.7">
      <c r="A10" s="6">
        <v>29495</v>
      </c>
      <c r="B10" s="4">
        <v>794</v>
      </c>
      <c r="C10" s="4">
        <v>253</v>
      </c>
      <c r="D10" s="4">
        <v>1344</v>
      </c>
      <c r="E10" s="4">
        <v>1084</v>
      </c>
      <c r="F10" s="4">
        <v>2113</v>
      </c>
      <c r="G10" s="4">
        <v>15</v>
      </c>
      <c r="H10" s="4">
        <v>381</v>
      </c>
      <c r="I10" s="4">
        <v>3758</v>
      </c>
      <c r="J10" s="4">
        <v>81</v>
      </c>
      <c r="K10" s="4">
        <v>583</v>
      </c>
      <c r="L10" s="4">
        <v>4</v>
      </c>
      <c r="M10" s="4">
        <v>10410</v>
      </c>
      <c r="N10" t="str">
        <f t="shared" si="0"/>
        <v/>
      </c>
    </row>
    <row r="11" spans="1:14" x14ac:dyDescent="0.7">
      <c r="A11" s="6">
        <v>31321</v>
      </c>
      <c r="B11" s="3">
        <v>1020</v>
      </c>
      <c r="C11" s="3">
        <v>231</v>
      </c>
      <c r="D11" s="3">
        <v>1763</v>
      </c>
      <c r="E11" s="3">
        <v>1097</v>
      </c>
      <c r="F11" s="3">
        <v>1883</v>
      </c>
      <c r="G11" s="3">
        <v>5</v>
      </c>
      <c r="H11" s="3">
        <v>367</v>
      </c>
      <c r="I11" s="3">
        <v>4285</v>
      </c>
      <c r="J11" s="3">
        <v>105</v>
      </c>
      <c r="K11" s="3">
        <v>869</v>
      </c>
      <c r="L11" s="3">
        <v>2</v>
      </c>
      <c r="M11" s="3">
        <v>11627</v>
      </c>
      <c r="N11" t="str">
        <f>IF(M11=SUM(B11:L11),"","合計不整合")</f>
        <v/>
      </c>
    </row>
    <row r="12" spans="1:14" x14ac:dyDescent="0.7">
      <c r="A12" s="6">
        <v>33147</v>
      </c>
      <c r="B12" s="3">
        <v>1166</v>
      </c>
      <c r="C12" s="3">
        <v>268</v>
      </c>
      <c r="D12" s="3">
        <v>2123</v>
      </c>
      <c r="E12" s="3">
        <v>1124</v>
      </c>
      <c r="F12" s="3">
        <v>1520</v>
      </c>
      <c r="G12" s="3" t="s">
        <v>75</v>
      </c>
      <c r="H12" s="3">
        <v>428</v>
      </c>
      <c r="I12" s="3">
        <v>4616</v>
      </c>
      <c r="J12" s="3">
        <v>131</v>
      </c>
      <c r="K12" s="3">
        <v>1050</v>
      </c>
      <c r="L12" s="3">
        <v>7</v>
      </c>
      <c r="M12" s="3">
        <v>12433</v>
      </c>
      <c r="N12" t="str">
        <f t="shared" ref="N12:N18" si="1">IF(M12=SUM(B12:L12),"","合計不整合")</f>
        <v/>
      </c>
    </row>
    <row r="13" spans="1:14" x14ac:dyDescent="0.7">
      <c r="A13" s="6">
        <v>34973</v>
      </c>
      <c r="B13" s="3">
        <v>1413</v>
      </c>
      <c r="C13" s="3">
        <v>301</v>
      </c>
      <c r="D13" s="3">
        <v>2216</v>
      </c>
      <c r="E13" s="3">
        <v>1335</v>
      </c>
      <c r="F13" s="3">
        <v>1436</v>
      </c>
      <c r="G13" s="3" t="s">
        <v>75</v>
      </c>
      <c r="H13" s="3">
        <v>443</v>
      </c>
      <c r="I13" s="3">
        <v>4775</v>
      </c>
      <c r="J13" s="3">
        <v>171</v>
      </c>
      <c r="K13" s="3">
        <v>1263</v>
      </c>
      <c r="L13" s="3">
        <v>5</v>
      </c>
      <c r="M13" s="3">
        <v>13358</v>
      </c>
      <c r="N13" t="str">
        <f t="shared" si="1"/>
        <v/>
      </c>
    </row>
    <row r="14" spans="1:14" x14ac:dyDescent="0.7">
      <c r="A14" s="6">
        <v>36800</v>
      </c>
      <c r="B14" s="3">
        <v>1491</v>
      </c>
      <c r="C14" s="3">
        <v>226</v>
      </c>
      <c r="D14" s="3">
        <v>2139</v>
      </c>
      <c r="E14" s="3">
        <v>1444</v>
      </c>
      <c r="F14" s="3">
        <v>1253</v>
      </c>
      <c r="G14" s="3" t="s">
        <v>75</v>
      </c>
      <c r="H14" s="3">
        <v>410</v>
      </c>
      <c r="I14" s="3">
        <v>4393</v>
      </c>
      <c r="J14" s="3">
        <v>153</v>
      </c>
      <c r="K14" s="3">
        <v>1506</v>
      </c>
      <c r="L14" s="3">
        <v>8</v>
      </c>
      <c r="M14" s="3">
        <v>13023</v>
      </c>
      <c r="N14" t="str">
        <f t="shared" si="1"/>
        <v/>
      </c>
    </row>
    <row r="15" spans="1:14" x14ac:dyDescent="0.7">
      <c r="A15" s="6">
        <v>38626</v>
      </c>
      <c r="B15" s="3">
        <v>1485</v>
      </c>
      <c r="C15" s="3">
        <v>213</v>
      </c>
      <c r="D15" s="3">
        <v>2130</v>
      </c>
      <c r="E15" s="3">
        <v>1398</v>
      </c>
      <c r="F15" s="3">
        <v>1180</v>
      </c>
      <c r="G15" s="3" t="s">
        <v>75</v>
      </c>
      <c r="H15" s="3">
        <v>501</v>
      </c>
      <c r="I15" s="3">
        <v>4608</v>
      </c>
      <c r="J15" s="3">
        <v>153</v>
      </c>
      <c r="K15" s="3">
        <v>1593</v>
      </c>
      <c r="L15" s="3">
        <v>31</v>
      </c>
      <c r="M15" s="3">
        <v>13292</v>
      </c>
      <c r="N15" t="str">
        <f t="shared" si="1"/>
        <v/>
      </c>
    </row>
    <row r="16" spans="1:14" x14ac:dyDescent="0.7">
      <c r="A16" s="6">
        <v>40452</v>
      </c>
      <c r="B16" s="3">
        <v>1285</v>
      </c>
      <c r="C16" s="3">
        <v>221</v>
      </c>
      <c r="D16" s="3">
        <v>2018</v>
      </c>
      <c r="E16" s="3">
        <v>1385</v>
      </c>
      <c r="F16" s="3">
        <v>913</v>
      </c>
      <c r="G16" s="3" t="s">
        <v>75</v>
      </c>
      <c r="H16" s="3">
        <v>512</v>
      </c>
      <c r="I16" s="3">
        <v>3806</v>
      </c>
      <c r="J16" s="3">
        <v>161</v>
      </c>
      <c r="K16" s="3">
        <v>1777</v>
      </c>
      <c r="L16" s="3">
        <v>214</v>
      </c>
      <c r="M16" s="3">
        <v>12292</v>
      </c>
      <c r="N16" t="str">
        <f t="shared" si="1"/>
        <v/>
      </c>
    </row>
    <row r="17" spans="1:14" x14ac:dyDescent="0.7">
      <c r="A17" s="6">
        <v>42278</v>
      </c>
      <c r="B17" s="3">
        <v>1400</v>
      </c>
      <c r="C17" s="3">
        <v>208</v>
      </c>
      <c r="D17" s="3">
        <v>1994</v>
      </c>
      <c r="E17" s="3">
        <v>1163</v>
      </c>
      <c r="F17" s="3">
        <v>763</v>
      </c>
      <c r="G17" s="3" t="s">
        <v>75</v>
      </c>
      <c r="H17" s="3">
        <v>858</v>
      </c>
      <c r="I17" s="3">
        <v>2846</v>
      </c>
      <c r="J17" s="3">
        <v>155</v>
      </c>
      <c r="K17" s="3">
        <v>1618</v>
      </c>
      <c r="L17" s="3">
        <v>142</v>
      </c>
      <c r="M17" s="3">
        <v>11147</v>
      </c>
      <c r="N17" t="str">
        <f t="shared" si="1"/>
        <v/>
      </c>
    </row>
    <row r="18" spans="1:14" x14ac:dyDescent="0.7">
      <c r="A18" s="6">
        <v>44105</v>
      </c>
      <c r="B18" s="3">
        <v>1377</v>
      </c>
      <c r="C18" s="3">
        <v>158</v>
      </c>
      <c r="D18" s="3">
        <v>1946</v>
      </c>
      <c r="E18" s="3">
        <v>1150</v>
      </c>
      <c r="F18" s="3">
        <v>684</v>
      </c>
      <c r="G18" s="3" t="s">
        <v>75</v>
      </c>
      <c r="H18" s="3">
        <v>427</v>
      </c>
      <c r="I18" s="3">
        <v>3514</v>
      </c>
      <c r="J18" s="3">
        <v>150</v>
      </c>
      <c r="K18" s="3">
        <v>1545</v>
      </c>
      <c r="L18" s="3">
        <v>294</v>
      </c>
      <c r="M18" s="3">
        <v>11245</v>
      </c>
      <c r="N18" t="str">
        <f t="shared" si="1"/>
        <v/>
      </c>
    </row>
    <row r="19" spans="1:14" x14ac:dyDescent="0.7">
      <c r="A19" s="6"/>
    </row>
    <row r="20" spans="1:14" x14ac:dyDescent="0.7">
      <c r="C20" s="18"/>
    </row>
  </sheetData>
  <phoneticPr fontId="2"/>
  <pageMargins left="0.7" right="0.7" top="0.75" bottom="0.75" header="0.3" footer="0.3"/>
  <pageSetup paperSize="9" scale="9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defaultRowHeight="17.649999999999999" x14ac:dyDescent="0.7"/>
  <cols>
    <col min="1" max="1" width="14.875" bestFit="1" customWidth="1"/>
  </cols>
  <sheetData>
    <row r="1" spans="1:23" x14ac:dyDescent="0.7">
      <c r="A1" s="2" t="s">
        <v>16</v>
      </c>
      <c r="B1" t="s">
        <v>49</v>
      </c>
    </row>
    <row r="2" spans="1:23" x14ac:dyDescent="0.7">
      <c r="A2" s="2" t="s">
        <v>17</v>
      </c>
      <c r="B2" t="s">
        <v>31</v>
      </c>
    </row>
    <row r="3" spans="1:23" x14ac:dyDescent="0.7">
      <c r="A3" s="2" t="s">
        <v>21</v>
      </c>
      <c r="B3" t="s">
        <v>60</v>
      </c>
    </row>
    <row r="4" spans="1:23" x14ac:dyDescent="0.7">
      <c r="A4" s="14" t="s">
        <v>18</v>
      </c>
      <c r="B4" s="15" t="s">
        <v>61</v>
      </c>
      <c r="C4" s="15" t="s">
        <v>61</v>
      </c>
      <c r="D4" s="15" t="s">
        <v>61</v>
      </c>
      <c r="E4" s="15" t="s">
        <v>61</v>
      </c>
      <c r="F4" s="15" t="s">
        <v>54</v>
      </c>
      <c r="G4" s="15" t="s">
        <v>54</v>
      </c>
      <c r="H4" s="15" t="s">
        <v>54</v>
      </c>
      <c r="I4" s="15" t="s">
        <v>54</v>
      </c>
      <c r="J4" s="15" t="s">
        <v>55</v>
      </c>
      <c r="K4" s="15" t="s">
        <v>55</v>
      </c>
      <c r="L4" s="15" t="s">
        <v>55</v>
      </c>
      <c r="M4" s="15" t="s">
        <v>55</v>
      </c>
      <c r="N4" s="15" t="s">
        <v>55</v>
      </c>
      <c r="O4" s="15" t="s">
        <v>55</v>
      </c>
      <c r="P4" s="15" t="s">
        <v>55</v>
      </c>
      <c r="Q4" s="15" t="s">
        <v>55</v>
      </c>
      <c r="R4" s="15" t="s">
        <v>44</v>
      </c>
      <c r="S4" s="15" t="s">
        <v>14</v>
      </c>
    </row>
    <row r="5" spans="1:23" x14ac:dyDescent="0.7">
      <c r="A5" s="14" t="s">
        <v>19</v>
      </c>
      <c r="B5" s="15" t="s">
        <v>50</v>
      </c>
      <c r="C5" s="15" t="s">
        <v>51</v>
      </c>
      <c r="D5" s="15" t="s">
        <v>52</v>
      </c>
      <c r="E5" s="15" t="s">
        <v>53</v>
      </c>
      <c r="F5" s="15" t="s">
        <v>62</v>
      </c>
      <c r="G5" s="15" t="s">
        <v>4</v>
      </c>
      <c r="H5" s="15" t="s">
        <v>5</v>
      </c>
      <c r="I5" s="15" t="s">
        <v>6</v>
      </c>
      <c r="J5" s="15" t="s">
        <v>63</v>
      </c>
      <c r="K5" s="15" t="s">
        <v>56</v>
      </c>
      <c r="L5" s="15" t="s">
        <v>57</v>
      </c>
      <c r="M5" s="15" t="s">
        <v>9</v>
      </c>
      <c r="N5" s="15" t="s">
        <v>58</v>
      </c>
      <c r="O5" s="15" t="s">
        <v>59</v>
      </c>
      <c r="P5" s="15" t="s">
        <v>12</v>
      </c>
      <c r="Q5" s="15" t="s">
        <v>13</v>
      </c>
      <c r="R5" s="15" t="s">
        <v>44</v>
      </c>
      <c r="S5" s="15" t="s">
        <v>14</v>
      </c>
    </row>
    <row r="6" spans="1:23" x14ac:dyDescent="0.7">
      <c r="A6" s="14" t="s">
        <v>20</v>
      </c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15</v>
      </c>
      <c r="G6" s="14" t="s">
        <v>15</v>
      </c>
      <c r="H6" s="14" t="s">
        <v>15</v>
      </c>
      <c r="I6" s="14" t="s">
        <v>15</v>
      </c>
      <c r="J6" s="14" t="s">
        <v>15</v>
      </c>
      <c r="K6" s="14" t="s">
        <v>15</v>
      </c>
      <c r="L6" s="14" t="s">
        <v>15</v>
      </c>
      <c r="M6" s="14" t="s">
        <v>15</v>
      </c>
      <c r="N6" s="14" t="s">
        <v>15</v>
      </c>
      <c r="O6" s="14" t="s">
        <v>15</v>
      </c>
      <c r="P6" s="14" t="s">
        <v>15</v>
      </c>
      <c r="Q6" s="14" t="s">
        <v>15</v>
      </c>
      <c r="R6" s="14" t="s">
        <v>15</v>
      </c>
      <c r="S6" s="14" t="s">
        <v>15</v>
      </c>
    </row>
    <row r="7" spans="1:23" x14ac:dyDescent="0.7">
      <c r="A7" s="6">
        <v>24016</v>
      </c>
      <c r="B7" s="4">
        <v>3348</v>
      </c>
      <c r="C7" s="4">
        <v>3007</v>
      </c>
      <c r="D7" s="4">
        <v>0</v>
      </c>
      <c r="E7" s="4">
        <v>341</v>
      </c>
      <c r="F7" s="4">
        <v>3097</v>
      </c>
      <c r="G7" s="4">
        <v>161</v>
      </c>
      <c r="H7" s="4">
        <v>436</v>
      </c>
      <c r="I7" s="4">
        <v>2500</v>
      </c>
      <c r="J7" s="4">
        <v>3044</v>
      </c>
      <c r="K7" s="4">
        <v>1027</v>
      </c>
      <c r="L7" s="4">
        <v>113</v>
      </c>
      <c r="M7" s="13" t="s">
        <v>75</v>
      </c>
      <c r="N7" s="4">
        <v>580</v>
      </c>
      <c r="O7" s="4">
        <v>63</v>
      </c>
      <c r="P7" s="4">
        <v>1078</v>
      </c>
      <c r="Q7" s="4">
        <v>183</v>
      </c>
      <c r="R7" s="4">
        <v>1</v>
      </c>
      <c r="S7" s="4">
        <v>9490</v>
      </c>
      <c r="T7" t="str">
        <f>IF(B7=SUM(C7:E7),"","合計不整合")</f>
        <v/>
      </c>
      <c r="U7" t="str">
        <f>IF(F7=SUM(G7:I7),"","合計不整合")</f>
        <v/>
      </c>
      <c r="V7" t="str">
        <f>IF(J7=SUM(K7:Q7),"","合計不整合")</f>
        <v/>
      </c>
      <c r="W7" t="str">
        <f>IF(S7=B7+F7+J7+R7,"","合計不整合")</f>
        <v/>
      </c>
    </row>
    <row r="8" spans="1:23" x14ac:dyDescent="0.7">
      <c r="A8" s="6">
        <v>25842</v>
      </c>
      <c r="B8" s="3">
        <v>3179</v>
      </c>
      <c r="C8" s="3">
        <v>2799</v>
      </c>
      <c r="D8" s="3">
        <v>1</v>
      </c>
      <c r="E8" s="3">
        <v>379</v>
      </c>
      <c r="F8" s="3">
        <v>3307</v>
      </c>
      <c r="G8" s="3">
        <v>140</v>
      </c>
      <c r="H8" s="3">
        <v>482</v>
      </c>
      <c r="I8" s="3">
        <v>2685</v>
      </c>
      <c r="J8" s="3">
        <v>3597</v>
      </c>
      <c r="K8" s="3">
        <v>1223</v>
      </c>
      <c r="L8" s="3">
        <v>89</v>
      </c>
      <c r="M8" s="3">
        <v>52</v>
      </c>
      <c r="N8" s="3">
        <v>568</v>
      </c>
      <c r="O8" s="3">
        <v>170</v>
      </c>
      <c r="P8" s="3">
        <v>1283</v>
      </c>
      <c r="Q8" s="3">
        <v>212</v>
      </c>
      <c r="R8" s="3">
        <v>2</v>
      </c>
      <c r="S8" s="3">
        <v>10085</v>
      </c>
      <c r="T8" t="str">
        <f>IF(B8=SUM(C8:E8),"","合計不整合")</f>
        <v/>
      </c>
      <c r="U8" t="str">
        <f>IF(F8=SUM(G8:I8),"","合計不整合")</f>
        <v/>
      </c>
      <c r="V8" t="str">
        <f>IF(J8=SUM(K8:Q8),"","合計不整合")</f>
        <v/>
      </c>
      <c r="W8" t="str">
        <f>IF(S8=B8+F8+J8+R8,"","合計不整合")</f>
        <v/>
      </c>
    </row>
    <row r="9" spans="1:23" x14ac:dyDescent="0.7">
      <c r="A9" s="6">
        <v>27668</v>
      </c>
      <c r="B9" s="3">
        <v>2489</v>
      </c>
      <c r="C9" s="3">
        <v>1998</v>
      </c>
      <c r="D9" s="3">
        <v>6</v>
      </c>
      <c r="E9" s="3">
        <v>485</v>
      </c>
      <c r="F9" s="3">
        <v>3467</v>
      </c>
      <c r="G9" s="3">
        <v>71</v>
      </c>
      <c r="H9" s="3">
        <v>630</v>
      </c>
      <c r="I9" s="3">
        <v>2766</v>
      </c>
      <c r="J9" s="3">
        <v>4117</v>
      </c>
      <c r="K9" s="3">
        <v>1368</v>
      </c>
      <c r="L9" s="3">
        <v>157</v>
      </c>
      <c r="M9" s="3">
        <v>49</v>
      </c>
      <c r="N9" s="3">
        <v>576</v>
      </c>
      <c r="O9" s="3">
        <v>193</v>
      </c>
      <c r="P9" s="3">
        <v>1529</v>
      </c>
      <c r="Q9" s="3">
        <v>245</v>
      </c>
      <c r="R9" s="3">
        <v>40</v>
      </c>
      <c r="S9" s="3">
        <v>10113</v>
      </c>
      <c r="T9" t="str">
        <f t="shared" ref="T9:T18" si="0">IF(B9=SUM(C9:E9),"","合計不整合")</f>
        <v/>
      </c>
      <c r="U9" t="str">
        <f t="shared" ref="U9:U18" si="1">IF(F9=SUM(G9:I9),"","合計不整合")</f>
        <v/>
      </c>
      <c r="V9" t="str">
        <f t="shared" ref="V9:V16" si="2">IF(J9=SUM(K9:Q9),"","合計不整合")</f>
        <v/>
      </c>
      <c r="W9" t="str">
        <f t="shared" ref="W9:W17" si="3">IF(S9=B9+F9+J9+R9,"","合計不整合")</f>
        <v/>
      </c>
    </row>
    <row r="10" spans="1:23" x14ac:dyDescent="0.7">
      <c r="A10" s="6">
        <v>29495</v>
      </c>
      <c r="B10" s="3">
        <v>2121</v>
      </c>
      <c r="C10" s="3">
        <v>1633</v>
      </c>
      <c r="D10" s="3">
        <v>0</v>
      </c>
      <c r="E10" s="3">
        <v>488</v>
      </c>
      <c r="F10" s="3">
        <v>3570</v>
      </c>
      <c r="G10" s="3">
        <v>109</v>
      </c>
      <c r="H10" s="3">
        <v>714</v>
      </c>
      <c r="I10" s="3">
        <v>2747</v>
      </c>
      <c r="J10" s="3">
        <v>4715</v>
      </c>
      <c r="K10" s="3">
        <v>1624</v>
      </c>
      <c r="L10" s="3">
        <v>154</v>
      </c>
      <c r="M10" s="3">
        <v>45</v>
      </c>
      <c r="N10" s="3">
        <v>623</v>
      </c>
      <c r="O10" s="3">
        <v>202</v>
      </c>
      <c r="P10" s="3">
        <v>1804</v>
      </c>
      <c r="Q10" s="3">
        <v>263</v>
      </c>
      <c r="R10" s="3">
        <v>4</v>
      </c>
      <c r="S10" s="3">
        <v>10410</v>
      </c>
      <c r="T10" t="str">
        <f t="shared" si="0"/>
        <v/>
      </c>
      <c r="U10" t="str">
        <f t="shared" si="1"/>
        <v/>
      </c>
      <c r="V10" t="str">
        <f t="shared" si="2"/>
        <v/>
      </c>
      <c r="W10" t="str">
        <f t="shared" si="3"/>
        <v/>
      </c>
    </row>
    <row r="11" spans="1:23" x14ac:dyDescent="0.7">
      <c r="A11" s="6">
        <v>31321</v>
      </c>
      <c r="B11" s="3">
        <v>1882</v>
      </c>
      <c r="C11" s="3">
        <v>1431</v>
      </c>
      <c r="D11" s="3">
        <v>0</v>
      </c>
      <c r="E11" s="3">
        <v>451</v>
      </c>
      <c r="F11" s="3">
        <v>4111</v>
      </c>
      <c r="G11" s="3">
        <v>17</v>
      </c>
      <c r="H11" s="3">
        <v>802</v>
      </c>
      <c r="I11" s="3">
        <v>3292</v>
      </c>
      <c r="J11" s="3">
        <v>5632</v>
      </c>
      <c r="K11" s="3">
        <v>2156</v>
      </c>
      <c r="L11" s="3">
        <v>177</v>
      </c>
      <c r="M11" s="3">
        <v>52</v>
      </c>
      <c r="N11" s="3">
        <v>610</v>
      </c>
      <c r="O11" s="3">
        <v>158</v>
      </c>
      <c r="P11" s="3">
        <v>2197</v>
      </c>
      <c r="Q11" s="3">
        <v>282</v>
      </c>
      <c r="R11" s="3">
        <v>2</v>
      </c>
      <c r="S11" s="3">
        <v>11627</v>
      </c>
      <c r="T11" t="str">
        <f t="shared" si="0"/>
        <v/>
      </c>
      <c r="U11" t="str">
        <f t="shared" si="1"/>
        <v/>
      </c>
      <c r="V11" t="str">
        <f t="shared" si="2"/>
        <v/>
      </c>
      <c r="W11" t="str">
        <f t="shared" si="3"/>
        <v/>
      </c>
    </row>
    <row r="12" spans="1:23" x14ac:dyDescent="0.7">
      <c r="A12" s="6">
        <v>33147</v>
      </c>
      <c r="B12" s="3">
        <v>1517</v>
      </c>
      <c r="C12" s="3">
        <v>1125</v>
      </c>
      <c r="D12" s="3">
        <v>0</v>
      </c>
      <c r="E12" s="3">
        <v>392</v>
      </c>
      <c r="F12" s="3">
        <v>4496</v>
      </c>
      <c r="G12" s="3">
        <v>5</v>
      </c>
      <c r="H12" s="3">
        <v>943</v>
      </c>
      <c r="I12" s="3">
        <v>3548</v>
      </c>
      <c r="J12" s="3">
        <v>6413</v>
      </c>
      <c r="K12" s="3">
        <v>2374</v>
      </c>
      <c r="L12" s="3">
        <v>242</v>
      </c>
      <c r="M12" s="3">
        <v>83</v>
      </c>
      <c r="N12" s="3">
        <v>621</v>
      </c>
      <c r="O12" s="3">
        <v>159</v>
      </c>
      <c r="P12" s="3">
        <v>2652</v>
      </c>
      <c r="Q12" s="3">
        <v>282</v>
      </c>
      <c r="R12" s="3">
        <v>7</v>
      </c>
      <c r="S12" s="3">
        <v>12433</v>
      </c>
      <c r="T12" t="str">
        <f>IF(B12=SUM(C12:E12),"","合計不整合")</f>
        <v/>
      </c>
      <c r="U12" t="str">
        <f t="shared" si="1"/>
        <v/>
      </c>
      <c r="V12" t="str">
        <f>IF(J12=SUM(K12:Q12),"","合計不整合")</f>
        <v/>
      </c>
      <c r="W12" t="str">
        <f t="shared" si="3"/>
        <v/>
      </c>
    </row>
    <row r="13" spans="1:23" x14ac:dyDescent="0.7">
      <c r="A13" s="6">
        <v>34973</v>
      </c>
      <c r="B13" s="3">
        <v>1443</v>
      </c>
      <c r="C13" s="3">
        <v>1096</v>
      </c>
      <c r="D13" s="3">
        <v>0</v>
      </c>
      <c r="E13" s="3">
        <v>347</v>
      </c>
      <c r="F13" s="3">
        <v>4503</v>
      </c>
      <c r="G13" s="3">
        <v>14</v>
      </c>
      <c r="H13" s="3">
        <v>1041</v>
      </c>
      <c r="I13" s="3">
        <v>3448</v>
      </c>
      <c r="J13" s="3">
        <v>7408</v>
      </c>
      <c r="K13" s="3">
        <v>2787</v>
      </c>
      <c r="L13" s="3">
        <v>234</v>
      </c>
      <c r="M13" s="3">
        <v>119</v>
      </c>
      <c r="N13" s="3">
        <v>675</v>
      </c>
      <c r="O13" s="3">
        <v>182</v>
      </c>
      <c r="P13" s="3">
        <v>3070</v>
      </c>
      <c r="Q13" s="3">
        <v>341</v>
      </c>
      <c r="R13" s="3">
        <v>4</v>
      </c>
      <c r="S13" s="3">
        <v>13358</v>
      </c>
      <c r="T13" t="str">
        <f t="shared" si="0"/>
        <v/>
      </c>
      <c r="U13" t="str">
        <f t="shared" si="1"/>
        <v/>
      </c>
      <c r="V13" t="str">
        <f t="shared" si="2"/>
        <v/>
      </c>
      <c r="W13" t="str">
        <f t="shared" si="3"/>
        <v/>
      </c>
    </row>
    <row r="14" spans="1:23" x14ac:dyDescent="0.7">
      <c r="A14" s="6">
        <v>36800</v>
      </c>
      <c r="B14" s="3">
        <v>1296</v>
      </c>
      <c r="C14" s="3">
        <v>962</v>
      </c>
      <c r="D14" s="3">
        <v>1</v>
      </c>
      <c r="E14" s="3">
        <v>333</v>
      </c>
      <c r="F14" s="3">
        <v>3984</v>
      </c>
      <c r="G14" s="3">
        <v>10</v>
      </c>
      <c r="H14" s="3">
        <v>1006</v>
      </c>
      <c r="I14" s="3">
        <v>2968</v>
      </c>
      <c r="J14" s="3">
        <v>7735</v>
      </c>
      <c r="K14" s="3">
        <v>2930</v>
      </c>
      <c r="L14" s="3">
        <v>223</v>
      </c>
      <c r="M14" s="3">
        <v>86</v>
      </c>
      <c r="N14" s="3">
        <v>665</v>
      </c>
      <c r="O14" s="3">
        <v>156</v>
      </c>
      <c r="P14" s="3">
        <v>3319</v>
      </c>
      <c r="Q14" s="3">
        <v>356</v>
      </c>
      <c r="R14" s="3">
        <v>8</v>
      </c>
      <c r="S14" s="3">
        <v>13023</v>
      </c>
      <c r="T14" t="str">
        <f t="shared" si="0"/>
        <v/>
      </c>
      <c r="U14" t="str">
        <f t="shared" si="1"/>
        <v/>
      </c>
      <c r="V14" t="str">
        <f t="shared" si="2"/>
        <v/>
      </c>
      <c r="W14" t="str">
        <f t="shared" si="3"/>
        <v/>
      </c>
    </row>
    <row r="15" spans="1:23" x14ac:dyDescent="0.7">
      <c r="A15" s="6">
        <v>38626</v>
      </c>
      <c r="B15" s="3">
        <v>1180</v>
      </c>
      <c r="C15" s="3">
        <v>906</v>
      </c>
      <c r="D15" s="3">
        <v>0</v>
      </c>
      <c r="E15" s="3">
        <v>274</v>
      </c>
      <c r="F15" s="3">
        <v>4160</v>
      </c>
      <c r="G15" s="3">
        <v>6</v>
      </c>
      <c r="H15" s="3">
        <v>942</v>
      </c>
      <c r="I15" s="3">
        <v>3212</v>
      </c>
      <c r="J15" s="3">
        <v>7921</v>
      </c>
      <c r="K15" s="3">
        <v>2089</v>
      </c>
      <c r="L15" s="3">
        <v>182</v>
      </c>
      <c r="M15" s="3">
        <v>94</v>
      </c>
      <c r="N15" s="3">
        <v>822</v>
      </c>
      <c r="O15" s="3">
        <v>87</v>
      </c>
      <c r="P15" s="3">
        <v>4300</v>
      </c>
      <c r="Q15" s="3">
        <v>347</v>
      </c>
      <c r="R15" s="3">
        <v>31</v>
      </c>
      <c r="S15" s="3">
        <v>13292</v>
      </c>
      <c r="T15" t="str">
        <f t="shared" si="0"/>
        <v/>
      </c>
      <c r="U15" t="str">
        <f t="shared" si="1"/>
        <v/>
      </c>
      <c r="V15" t="str">
        <f t="shared" si="2"/>
        <v/>
      </c>
      <c r="W15" t="str">
        <f t="shared" si="3"/>
        <v/>
      </c>
    </row>
    <row r="16" spans="1:23" x14ac:dyDescent="0.7">
      <c r="A16" s="6">
        <v>40452</v>
      </c>
      <c r="B16" s="3">
        <v>925</v>
      </c>
      <c r="C16" s="3">
        <v>729</v>
      </c>
      <c r="D16" s="3">
        <v>2</v>
      </c>
      <c r="E16" s="3">
        <v>194</v>
      </c>
      <c r="F16" s="3">
        <v>3595</v>
      </c>
      <c r="G16" s="3">
        <v>2</v>
      </c>
      <c r="H16" s="3">
        <v>817</v>
      </c>
      <c r="I16" s="3">
        <v>2776</v>
      </c>
      <c r="J16" s="3">
        <v>7556</v>
      </c>
      <c r="K16" s="3">
        <v>1828</v>
      </c>
      <c r="L16" s="3">
        <v>183</v>
      </c>
      <c r="M16" s="3">
        <v>147</v>
      </c>
      <c r="N16" s="3">
        <v>738</v>
      </c>
      <c r="O16" s="3">
        <v>73</v>
      </c>
      <c r="P16" s="3">
        <v>4232</v>
      </c>
      <c r="Q16" s="3">
        <v>355</v>
      </c>
      <c r="R16" s="3">
        <v>216</v>
      </c>
      <c r="S16" s="3">
        <v>12292</v>
      </c>
      <c r="T16" t="str">
        <f t="shared" si="0"/>
        <v/>
      </c>
      <c r="U16" t="str">
        <f t="shared" si="1"/>
        <v/>
      </c>
      <c r="V16" t="str">
        <f t="shared" si="2"/>
        <v/>
      </c>
      <c r="W16" t="str">
        <f t="shared" si="3"/>
        <v/>
      </c>
    </row>
    <row r="17" spans="1:23" x14ac:dyDescent="0.7">
      <c r="A17" s="6">
        <v>42278</v>
      </c>
      <c r="B17" s="3">
        <v>776</v>
      </c>
      <c r="C17" s="3">
        <v>647</v>
      </c>
      <c r="D17" s="3">
        <v>0</v>
      </c>
      <c r="E17" s="3">
        <v>129</v>
      </c>
      <c r="F17" s="3">
        <v>3392</v>
      </c>
      <c r="G17" s="3">
        <v>4</v>
      </c>
      <c r="H17" s="3">
        <v>741</v>
      </c>
      <c r="I17" s="3">
        <v>2647</v>
      </c>
      <c r="J17" s="7">
        <v>7249</v>
      </c>
      <c r="K17" s="3">
        <v>1665</v>
      </c>
      <c r="L17" s="3">
        <v>176</v>
      </c>
      <c r="M17" s="3">
        <v>137</v>
      </c>
      <c r="N17" s="3">
        <v>684</v>
      </c>
      <c r="O17" s="3">
        <v>57</v>
      </c>
      <c r="P17" s="3">
        <v>4176</v>
      </c>
      <c r="Q17" s="3">
        <v>354</v>
      </c>
      <c r="R17" s="3">
        <v>166</v>
      </c>
      <c r="S17" s="3">
        <v>11583</v>
      </c>
      <c r="T17" t="str">
        <f t="shared" si="0"/>
        <v/>
      </c>
      <c r="U17" t="str">
        <f t="shared" si="1"/>
        <v/>
      </c>
      <c r="V17" t="str">
        <f>IF(J17=SUM(K17:Q17),"","合計不整合")</f>
        <v/>
      </c>
      <c r="W17" t="str">
        <f t="shared" si="3"/>
        <v/>
      </c>
    </row>
    <row r="18" spans="1:23" x14ac:dyDescent="0.7">
      <c r="A18" s="6">
        <v>44105</v>
      </c>
      <c r="B18" s="3">
        <v>704</v>
      </c>
      <c r="C18" s="3">
        <v>581</v>
      </c>
      <c r="D18" s="3">
        <v>1</v>
      </c>
      <c r="E18" s="3">
        <v>122</v>
      </c>
      <c r="F18" s="3">
        <v>3243</v>
      </c>
      <c r="G18" s="3">
        <v>2</v>
      </c>
      <c r="H18" s="3">
        <v>760</v>
      </c>
      <c r="I18" s="3">
        <v>2481</v>
      </c>
      <c r="J18" s="7">
        <v>6995</v>
      </c>
      <c r="K18" s="3">
        <v>1625</v>
      </c>
      <c r="L18" s="3">
        <v>137</v>
      </c>
      <c r="M18" s="3">
        <v>137</v>
      </c>
      <c r="N18" s="3">
        <v>674</v>
      </c>
      <c r="O18" s="3">
        <v>57</v>
      </c>
      <c r="P18" s="3">
        <v>4050</v>
      </c>
      <c r="Q18" s="3">
        <v>315</v>
      </c>
      <c r="R18" s="3">
        <v>303</v>
      </c>
      <c r="S18" s="18">
        <v>11245</v>
      </c>
      <c r="T18" t="str">
        <f t="shared" si="0"/>
        <v/>
      </c>
      <c r="U18" t="str">
        <f t="shared" si="1"/>
        <v/>
      </c>
      <c r="V18" t="str">
        <f>IF(J18=SUM(K18:Q18),"","合計不整合")</f>
        <v/>
      </c>
    </row>
    <row r="19" spans="1:23" x14ac:dyDescent="0.7">
      <c r="A19" s="6"/>
    </row>
    <row r="20" spans="1:23" x14ac:dyDescent="0.7">
      <c r="A20" s="6"/>
    </row>
  </sheetData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16" sqref="J16"/>
    </sheetView>
  </sheetViews>
  <sheetFormatPr defaultRowHeight="17.649999999999999" x14ac:dyDescent="0.7"/>
  <cols>
    <col min="1" max="1" width="15.875" bestFit="1" customWidth="1"/>
  </cols>
  <sheetData>
    <row r="1" spans="1:8" x14ac:dyDescent="0.7">
      <c r="A1" s="2" t="s">
        <v>16</v>
      </c>
      <c r="B1" t="s">
        <v>64</v>
      </c>
    </row>
    <row r="2" spans="1:8" x14ac:dyDescent="0.7">
      <c r="A2" s="2" t="s">
        <v>17</v>
      </c>
      <c r="B2" t="s">
        <v>65</v>
      </c>
    </row>
    <row r="3" spans="1:8" x14ac:dyDescent="0.7">
      <c r="A3" s="2" t="s">
        <v>21</v>
      </c>
      <c r="B3" t="s">
        <v>71</v>
      </c>
    </row>
    <row r="4" spans="1:8" x14ac:dyDescent="0.7">
      <c r="A4" s="14" t="s">
        <v>18</v>
      </c>
      <c r="B4" s="15" t="s">
        <v>66</v>
      </c>
      <c r="C4" s="15" t="s">
        <v>67</v>
      </c>
      <c r="D4" s="15" t="s">
        <v>68</v>
      </c>
      <c r="E4" s="15" t="s">
        <v>69</v>
      </c>
      <c r="F4" s="15" t="s">
        <v>72</v>
      </c>
      <c r="G4" s="15" t="s">
        <v>70</v>
      </c>
    </row>
    <row r="5" spans="1:8" x14ac:dyDescent="0.7">
      <c r="A5" s="14" t="s">
        <v>20</v>
      </c>
      <c r="B5" s="14" t="s">
        <v>15</v>
      </c>
      <c r="C5" s="14" t="s">
        <v>15</v>
      </c>
      <c r="D5" s="14" t="s">
        <v>15</v>
      </c>
      <c r="E5" s="14" t="s">
        <v>15</v>
      </c>
      <c r="F5" s="14" t="s">
        <v>15</v>
      </c>
      <c r="G5" s="14" t="s">
        <v>15</v>
      </c>
    </row>
    <row r="6" spans="1:8" x14ac:dyDescent="0.7">
      <c r="A6" s="6">
        <v>24016</v>
      </c>
      <c r="B6" s="3">
        <v>4853</v>
      </c>
      <c r="C6" s="9" t="s">
        <v>170</v>
      </c>
      <c r="D6" s="3">
        <v>2183</v>
      </c>
      <c r="E6" s="3">
        <v>2452</v>
      </c>
      <c r="F6" s="3">
        <v>2</v>
      </c>
      <c r="G6" s="7">
        <v>9490</v>
      </c>
      <c r="H6" t="str">
        <f>IF(G6=SUM(B6:F6),"","合計不整合")</f>
        <v/>
      </c>
    </row>
    <row r="7" spans="1:8" x14ac:dyDescent="0.7">
      <c r="A7" s="6">
        <v>25842</v>
      </c>
      <c r="B7" s="3">
        <v>5202</v>
      </c>
      <c r="C7" s="9">
        <v>123</v>
      </c>
      <c r="D7" s="3">
        <v>2211</v>
      </c>
      <c r="E7" s="3">
        <v>2549</v>
      </c>
      <c r="F7" s="3">
        <v>0</v>
      </c>
      <c r="G7" s="3">
        <v>10085</v>
      </c>
      <c r="H7" t="str">
        <f t="shared" ref="H7:H12" si="0">IF(G7=SUM(B7:F7),"","合計不整合")</f>
        <v/>
      </c>
    </row>
    <row r="8" spans="1:8" x14ac:dyDescent="0.7">
      <c r="A8" s="6">
        <v>27668</v>
      </c>
      <c r="B8" s="3">
        <v>5797</v>
      </c>
      <c r="C8" s="9">
        <v>193</v>
      </c>
      <c r="D8" s="3">
        <v>2072</v>
      </c>
      <c r="E8" s="3">
        <v>2045</v>
      </c>
      <c r="F8" s="3">
        <v>6</v>
      </c>
      <c r="G8" s="3">
        <v>10113</v>
      </c>
      <c r="H8" t="str">
        <f t="shared" si="0"/>
        <v/>
      </c>
    </row>
    <row r="9" spans="1:8" x14ac:dyDescent="0.7">
      <c r="A9" s="6">
        <v>29495</v>
      </c>
      <c r="B9" s="3">
        <v>6385</v>
      </c>
      <c r="C9" s="9">
        <v>197</v>
      </c>
      <c r="D9" s="3">
        <v>1988</v>
      </c>
      <c r="E9" s="3">
        <v>1840</v>
      </c>
      <c r="F9" s="3">
        <v>0</v>
      </c>
      <c r="G9" s="3">
        <v>10410</v>
      </c>
      <c r="H9" t="str">
        <f t="shared" si="0"/>
        <v/>
      </c>
    </row>
    <row r="10" spans="1:8" x14ac:dyDescent="0.7">
      <c r="A10" s="6">
        <v>31321</v>
      </c>
      <c r="B10" s="3">
        <v>8093</v>
      </c>
      <c r="C10" s="9" t="s">
        <v>170</v>
      </c>
      <c r="D10" s="3">
        <v>1889</v>
      </c>
      <c r="E10" s="3">
        <v>1645</v>
      </c>
      <c r="F10" s="3">
        <v>0</v>
      </c>
      <c r="G10" s="3">
        <v>11627</v>
      </c>
      <c r="H10" t="str">
        <f t="shared" si="0"/>
        <v/>
      </c>
    </row>
    <row r="11" spans="1:8" x14ac:dyDescent="0.7">
      <c r="A11" s="6">
        <v>33147</v>
      </c>
      <c r="B11" s="3">
        <v>9298</v>
      </c>
      <c r="C11" s="9" t="s">
        <v>170</v>
      </c>
      <c r="D11" s="3">
        <v>1726</v>
      </c>
      <c r="E11" s="3">
        <v>1409</v>
      </c>
      <c r="F11" s="3">
        <v>0</v>
      </c>
      <c r="G11" s="3">
        <v>12433</v>
      </c>
      <c r="H11" t="str">
        <f t="shared" si="0"/>
        <v/>
      </c>
    </row>
    <row r="12" spans="1:8" x14ac:dyDescent="0.7">
      <c r="A12" s="6">
        <v>34973</v>
      </c>
      <c r="B12" s="3">
        <v>10459</v>
      </c>
      <c r="C12" s="9" t="s">
        <v>170</v>
      </c>
      <c r="D12" s="3">
        <v>1634</v>
      </c>
      <c r="E12" s="3">
        <v>1265</v>
      </c>
      <c r="F12" s="3">
        <v>0</v>
      </c>
      <c r="G12" s="3">
        <v>13358</v>
      </c>
      <c r="H12" t="str">
        <f t="shared" si="0"/>
        <v/>
      </c>
    </row>
    <row r="13" spans="1:8" x14ac:dyDescent="0.7">
      <c r="A13" s="19" t="s">
        <v>174</v>
      </c>
      <c r="B13" s="3"/>
      <c r="D13" s="3"/>
      <c r="E13" s="3"/>
      <c r="F13" s="3"/>
      <c r="G13" s="3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産業</vt:lpstr>
      <vt:lpstr>産業(2)</vt:lpstr>
      <vt:lpstr>産業(3)</vt:lpstr>
      <vt:lpstr>産業(4)</vt:lpstr>
      <vt:lpstr>産業(5)</vt:lpstr>
      <vt:lpstr>産業(6)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中村　ゆかり</cp:lastModifiedBy>
  <cp:lastPrinted>2023-06-15T02:25:49Z</cp:lastPrinted>
  <dcterms:created xsi:type="dcterms:W3CDTF">2020-08-28T07:07:06Z</dcterms:created>
  <dcterms:modified xsi:type="dcterms:W3CDTF">2023-06-15T02:46:27Z</dcterms:modified>
</cp:coreProperties>
</file>