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65.100.104\02地域戦略課\★地域協働係\広報担当\広報情報係\町政概要\"/>
    </mc:Choice>
  </mc:AlternateContent>
  <bookViews>
    <workbookView xWindow="0" yWindow="0" windowWidth="23040" windowHeight="9098"/>
  </bookViews>
  <sheets>
    <sheet name="自然(雨量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5" i="1" l="1"/>
  <c r="O45" i="1"/>
  <c r="P44" i="1"/>
  <c r="O44" i="1"/>
  <c r="O43" i="1"/>
  <c r="P43" i="1"/>
  <c r="O5" i="1" l="1"/>
  <c r="P5" i="1"/>
  <c r="O6" i="1"/>
  <c r="P6" i="1"/>
  <c r="O8" i="1"/>
  <c r="P8" i="1"/>
  <c r="O9" i="1"/>
  <c r="P9" i="1"/>
  <c r="O10" i="1"/>
  <c r="P10" i="1"/>
  <c r="O11" i="1"/>
  <c r="P11" i="1"/>
  <c r="O12" i="1"/>
  <c r="P12" i="1"/>
  <c r="O13" i="1"/>
  <c r="P13" i="1"/>
  <c r="O14" i="1"/>
  <c r="P14" i="1"/>
  <c r="O15" i="1"/>
  <c r="P15" i="1"/>
  <c r="O16" i="1"/>
  <c r="P16" i="1"/>
  <c r="O17" i="1"/>
  <c r="P17" i="1"/>
  <c r="O18" i="1"/>
  <c r="P18" i="1"/>
  <c r="O19" i="1"/>
  <c r="P19" i="1"/>
</calcChain>
</file>

<file path=xl/sharedStrings.xml><?xml version="1.0" encoding="utf-8"?>
<sst xmlns="http://schemas.openxmlformats.org/spreadsheetml/2006/main" count="129" uniqueCount="102">
  <si>
    <t>平成28年</t>
    <rPh sb="0" eb="2">
      <t>ヘイセイ</t>
    </rPh>
    <phoneticPr fontId="1"/>
  </si>
  <si>
    <t>平成27年</t>
    <rPh sb="0" eb="2">
      <t>ヘイセイ</t>
    </rPh>
    <phoneticPr fontId="1"/>
  </si>
  <si>
    <t>平成26年</t>
    <rPh sb="0" eb="2">
      <t>ヘイセイ</t>
    </rPh>
    <phoneticPr fontId="1"/>
  </si>
  <si>
    <t>平成25年</t>
    <rPh sb="0" eb="2">
      <t>ヘイセイ</t>
    </rPh>
    <phoneticPr fontId="1"/>
  </si>
  <si>
    <t>平成24年</t>
    <rPh sb="0" eb="2">
      <t>ヘイセイ</t>
    </rPh>
    <phoneticPr fontId="1"/>
  </si>
  <si>
    <t>平成23年</t>
    <rPh sb="0" eb="2">
      <t>ヘイセイ</t>
    </rPh>
    <phoneticPr fontId="1"/>
  </si>
  <si>
    <t>平成22年</t>
    <rPh sb="0" eb="2">
      <t>ヘイセイ</t>
    </rPh>
    <phoneticPr fontId="1"/>
  </si>
  <si>
    <t>平成21年</t>
    <rPh sb="0" eb="2">
      <t>ヘイセイ</t>
    </rPh>
    <phoneticPr fontId="1"/>
  </si>
  <si>
    <t>平成20年</t>
    <rPh sb="0" eb="2">
      <t>ヘイセイ</t>
    </rPh>
    <phoneticPr fontId="1"/>
  </si>
  <si>
    <t>平成19年</t>
    <rPh sb="0" eb="2">
      <t>ヘイセイ</t>
    </rPh>
    <phoneticPr fontId="1"/>
  </si>
  <si>
    <t>平成18年</t>
    <rPh sb="0" eb="2">
      <t>ヘイセイ</t>
    </rPh>
    <phoneticPr fontId="1"/>
  </si>
  <si>
    <t>平成17年</t>
    <rPh sb="0" eb="2">
      <t>ヘイセイ</t>
    </rPh>
    <phoneticPr fontId="1"/>
  </si>
  <si>
    <t>平成16年</t>
    <rPh sb="0" eb="2">
      <t>ヘイセイ</t>
    </rPh>
    <phoneticPr fontId="1"/>
  </si>
  <si>
    <t>平成15年</t>
    <rPh sb="0" eb="2">
      <t>ヘイセイ</t>
    </rPh>
    <phoneticPr fontId="1"/>
  </si>
  <si>
    <t>平成14年</t>
    <rPh sb="0" eb="2">
      <t>ヘイセイ</t>
    </rPh>
    <phoneticPr fontId="1"/>
  </si>
  <si>
    <t>平成13年</t>
    <rPh sb="0" eb="2">
      <t>ヘイセイ</t>
    </rPh>
    <phoneticPr fontId="1"/>
  </si>
  <si>
    <t>平成12年</t>
    <rPh sb="0" eb="2">
      <t>ヘイセイ</t>
    </rPh>
    <phoneticPr fontId="1"/>
  </si>
  <si>
    <t>平成11年</t>
    <rPh sb="0" eb="2">
      <t>ヘイセイ</t>
    </rPh>
    <phoneticPr fontId="1"/>
  </si>
  <si>
    <t>平成10年</t>
    <rPh sb="0" eb="2">
      <t>ヘイセイ</t>
    </rPh>
    <phoneticPr fontId="1"/>
  </si>
  <si>
    <t>平成9年</t>
    <rPh sb="0" eb="2">
      <t>ヘイセイ</t>
    </rPh>
    <phoneticPr fontId="1"/>
  </si>
  <si>
    <t>平成8年</t>
    <rPh sb="0" eb="2">
      <t>ヘイセイ</t>
    </rPh>
    <phoneticPr fontId="1"/>
  </si>
  <si>
    <t>平成7年</t>
    <rPh sb="0" eb="2">
      <t>ヘイセイ</t>
    </rPh>
    <phoneticPr fontId="1"/>
  </si>
  <si>
    <t>平成6年</t>
    <rPh sb="0" eb="2">
      <t>ヘイセイ</t>
    </rPh>
    <phoneticPr fontId="1"/>
  </si>
  <si>
    <t>平成5年</t>
    <rPh sb="0" eb="2">
      <t>ヘイセイ</t>
    </rPh>
    <phoneticPr fontId="1"/>
  </si>
  <si>
    <t>平成4年</t>
    <rPh sb="0" eb="2">
      <t>ヘイセイ</t>
    </rPh>
    <phoneticPr fontId="1"/>
  </si>
  <si>
    <t>平成3年</t>
    <rPh sb="0" eb="2">
      <t>ヘイセイ</t>
    </rPh>
    <phoneticPr fontId="1"/>
  </si>
  <si>
    <t>平成2年</t>
    <rPh sb="0" eb="2">
      <t>ヘイセイ</t>
    </rPh>
    <phoneticPr fontId="1"/>
  </si>
  <si>
    <t>平成1年</t>
    <rPh sb="0" eb="2">
      <t>ヘイセイ</t>
    </rPh>
    <phoneticPr fontId="1"/>
  </si>
  <si>
    <t>昭和63年</t>
    <rPh sb="0" eb="2">
      <t>ショウワ</t>
    </rPh>
    <rPh sb="4" eb="5">
      <t>ネン</t>
    </rPh>
    <phoneticPr fontId="1"/>
  </si>
  <si>
    <t>昭和62年</t>
    <rPh sb="0" eb="2">
      <t>ショウワ</t>
    </rPh>
    <rPh sb="4" eb="5">
      <t>ネン</t>
    </rPh>
    <phoneticPr fontId="1"/>
  </si>
  <si>
    <t>昭和61年</t>
    <rPh sb="0" eb="2">
      <t>ショウワ</t>
    </rPh>
    <rPh sb="4" eb="5">
      <t>ネン</t>
    </rPh>
    <phoneticPr fontId="1"/>
  </si>
  <si>
    <t>昭和60年</t>
    <rPh sb="0" eb="2">
      <t>ショウワ</t>
    </rPh>
    <rPh sb="4" eb="5">
      <t>ネン</t>
    </rPh>
    <phoneticPr fontId="1"/>
  </si>
  <si>
    <t>昭和59年</t>
    <rPh sb="0" eb="2">
      <t>ショウワ</t>
    </rPh>
    <rPh sb="4" eb="5">
      <t>ネン</t>
    </rPh>
    <phoneticPr fontId="1"/>
  </si>
  <si>
    <t>昭和58年</t>
    <rPh sb="0" eb="2">
      <t>ショウワ</t>
    </rPh>
    <rPh sb="4" eb="5">
      <t>ネン</t>
    </rPh>
    <phoneticPr fontId="1"/>
  </si>
  <si>
    <t>一日最大降水量</t>
    <rPh sb="0" eb="2">
      <t>イチニチ</t>
    </rPh>
    <phoneticPr fontId="1"/>
  </si>
  <si>
    <t>平均</t>
  </si>
  <si>
    <t>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</si>
  <si>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</si>
  <si>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</si>
  <si>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</si>
  <si>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</si>
  <si>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</si>
  <si>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</si>
  <si>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</si>
  <si>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</si>
  <si>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</si>
  <si>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</si>
  <si>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</si>
  <si>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</si>
  <si>
    <t>表題</t>
    <rPh sb="0" eb="2">
      <t>ヒョウダイ</t>
    </rPh>
    <phoneticPr fontId="1"/>
  </si>
  <si>
    <t>原資料</t>
    <rPh sb="0" eb="3">
      <t>ゲンシリョウ</t>
    </rPh>
    <phoneticPr fontId="1"/>
  </si>
  <si>
    <t>項目</t>
    <rPh sb="0" eb="2">
      <t>コウモク</t>
    </rPh>
    <phoneticPr fontId="1"/>
  </si>
  <si>
    <t>単位</t>
    <rPh sb="0" eb="2">
      <t>タンイ</t>
    </rPh>
    <phoneticPr fontId="1"/>
  </si>
  <si>
    <t>月別降雨量</t>
    <phoneticPr fontId="1"/>
  </si>
  <si>
    <t>mm</t>
    <phoneticPr fontId="1"/>
  </si>
  <si>
    <t>建設課</t>
    <rPh sb="0" eb="2">
      <t>ケンセツ</t>
    </rPh>
    <rPh sb="2" eb="3">
      <t>カ</t>
    </rPh>
    <phoneticPr fontId="1"/>
  </si>
  <si>
    <t>***</t>
    <phoneticPr fontId="1"/>
  </si>
  <si>
    <t>平成29年</t>
    <rPh sb="0" eb="2">
      <t>ヘイセイ</t>
    </rPh>
    <phoneticPr fontId="1"/>
  </si>
  <si>
    <t>平成30年</t>
    <rPh sb="0" eb="2">
      <t>ヘイセイ</t>
    </rPh>
    <phoneticPr fontId="1"/>
  </si>
  <si>
    <t>令和1年</t>
    <rPh sb="0" eb="2">
      <t>レイワ</t>
    </rPh>
    <rPh sb="3" eb="4">
      <t>ドシ</t>
    </rPh>
    <phoneticPr fontId="1"/>
  </si>
  <si>
    <t>令和2年</t>
    <rPh sb="0" eb="2">
      <t>レイワ</t>
    </rPh>
    <rPh sb="3" eb="4">
      <t>ドシ</t>
    </rPh>
    <phoneticPr fontId="1"/>
  </si>
  <si>
    <t>2020年</t>
    <rPh sb="4" eb="5">
      <t>ネン</t>
    </rPh>
    <phoneticPr fontId="1"/>
  </si>
  <si>
    <t>1983年</t>
    <rPh sb="4" eb="5">
      <t>ネン</t>
    </rPh>
    <phoneticPr fontId="1"/>
  </si>
  <si>
    <t>1984年</t>
    <rPh sb="4" eb="5">
      <t>ネン</t>
    </rPh>
    <phoneticPr fontId="1"/>
  </si>
  <si>
    <t>1985年</t>
    <rPh sb="4" eb="5">
      <t>ネン</t>
    </rPh>
    <phoneticPr fontId="1"/>
  </si>
  <si>
    <t>1986年</t>
    <rPh sb="4" eb="5">
      <t>ネン</t>
    </rPh>
    <phoneticPr fontId="1"/>
  </si>
  <si>
    <t>1987年</t>
    <rPh sb="4" eb="5">
      <t>ネン</t>
    </rPh>
    <phoneticPr fontId="1"/>
  </si>
  <si>
    <t>1988年</t>
    <rPh sb="4" eb="5">
      <t>ネン</t>
    </rPh>
    <phoneticPr fontId="1"/>
  </si>
  <si>
    <t>1989年</t>
    <rPh sb="4" eb="5">
      <t>ネン</t>
    </rPh>
    <phoneticPr fontId="1"/>
  </si>
  <si>
    <t>1990年</t>
    <rPh sb="4" eb="5">
      <t>ネン</t>
    </rPh>
    <phoneticPr fontId="1"/>
  </si>
  <si>
    <t>1991年</t>
    <rPh sb="4" eb="5">
      <t>ネン</t>
    </rPh>
    <phoneticPr fontId="1"/>
  </si>
  <si>
    <t>1992年</t>
    <rPh sb="4" eb="5">
      <t>ネン</t>
    </rPh>
    <phoneticPr fontId="1"/>
  </si>
  <si>
    <t>1993年</t>
    <rPh sb="4" eb="5">
      <t>ネン</t>
    </rPh>
    <phoneticPr fontId="1"/>
  </si>
  <si>
    <t>1994年</t>
    <rPh sb="4" eb="5">
      <t>ネン</t>
    </rPh>
    <phoneticPr fontId="1"/>
  </si>
  <si>
    <t>1995年</t>
    <rPh sb="4" eb="5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</si>
  <si>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</si>
  <si>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</si>
  <si>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</si>
  <si>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</si>
  <si>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</si>
  <si>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</si>
  <si>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</si>
  <si>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</si>
  <si>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</si>
  <si>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</si>
  <si>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</si>
  <si>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</si>
  <si>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</si>
  <si>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</si>
  <si>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</si>
  <si>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</si>
  <si>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2012年</t>
    <rPh sb="4" eb="5">
      <t>ネン</t>
    </rPh>
    <phoneticPr fontId="1"/>
  </si>
  <si>
    <t>2013年</t>
    <rPh sb="4" eb="5">
      <t>ネン</t>
    </rPh>
    <phoneticPr fontId="1"/>
  </si>
  <si>
    <t>2014年</t>
    <rPh sb="4" eb="5">
      <t>ネン</t>
    </rPh>
    <phoneticPr fontId="1"/>
  </si>
  <si>
    <t>2015年</t>
    <rPh sb="4" eb="5">
      <t>ネン</t>
    </rPh>
    <phoneticPr fontId="1"/>
  </si>
  <si>
    <t>2016年</t>
    <rPh sb="4" eb="5">
      <t>ネン</t>
    </rPh>
    <phoneticPr fontId="1"/>
  </si>
  <si>
    <t>2017年</t>
    <rPh sb="4" eb="5">
      <t>ネン</t>
    </rPh>
    <phoneticPr fontId="1"/>
  </si>
  <si>
    <t>2018年</t>
    <rPh sb="4" eb="5">
      <t>ネン</t>
    </rPh>
    <phoneticPr fontId="1"/>
  </si>
  <si>
    <t>2019年</t>
    <rPh sb="4" eb="5">
      <t>ネン</t>
    </rPh>
    <phoneticPr fontId="1"/>
  </si>
  <si>
    <t>2021年</t>
    <rPh sb="4" eb="5">
      <t>ネン</t>
    </rPh>
    <phoneticPr fontId="1"/>
  </si>
  <si>
    <t>2022年</t>
    <rPh sb="4" eb="5">
      <t>ネン</t>
    </rPh>
    <phoneticPr fontId="1"/>
  </si>
  <si>
    <t>2023年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</si>
</sst>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6" fontId="0" fillId="0" borderId="0" xfId="0" applyNumberFormat="1"/>
    <xf numFmtId="176" fontId="0" fillId="2" borderId="0" xfId="0" applyNumberFormat="1" applyFill="1"/>
    <xf numFmtId="0" fontId="0" fillId="0" borderId="0" xfId="0" applyFill="1"/>
    <xf numFmtId="0" fontId="0" fillId="3" borderId="0" xfId="0" applyFill="1"/>
    <xf numFmtId="0" fontId="0" fillId="3" borderId="0" xfId="0" applyFill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abSelected="1" topLeftCell="B1" workbookViewId="0">
      <pane xSplit="1" ySplit="4" topLeftCell="C26" activePane="bottomRight" state="frozen"/>
      <selection activeCell="B1" sqref="B1"/>
      <selection pane="topRight" activeCell="C1" sqref="C1"/>
      <selection pane="bottomLeft" activeCell="B5" sqref="B5"/>
      <selection pane="bottomRight" activeCell="E46" sqref="E46"/>
    </sheetView>
  </sheetViews>
  <sheetFormatPr defaultRowHeight="17.649999999999999" x14ac:dyDescent="0.7"/>
  <sheetData>
    <row r="1" spans="1:17" x14ac:dyDescent="0.7">
      <c r="B1" t="s">
        <v>49</v>
      </c>
      <c r="C1" t="s">
        <v>53</v>
      </c>
    </row>
    <row r="2" spans="1:17" x14ac:dyDescent="0.7">
      <c r="B2" t="s">
        <v>50</v>
      </c>
      <c r="C2" t="s">
        <v>55</v>
      </c>
    </row>
    <row r="3" spans="1:17" x14ac:dyDescent="0.7">
      <c r="B3" s="4" t="s">
        <v>51</v>
      </c>
      <c r="C3" s="4" t="s">
        <v>48</v>
      </c>
      <c r="D3" s="4" t="s">
        <v>47</v>
      </c>
      <c r="E3" s="4" t="s">
        <v>46</v>
      </c>
      <c r="F3" s="4" t="s">
        <v>45</v>
      </c>
      <c r="G3" s="4" t="s">
        <v>44</v>
      </c>
      <c r="H3" s="4" t="s">
        <v>43</v>
      </c>
      <c r="I3" s="4" t="s">
        <v>42</v>
      </c>
      <c r="J3" s="4" t="s">
        <v>41</v>
      </c>
      <c r="K3" s="4" t="s">
        <v>40</v>
      </c>
      <c r="L3" s="4" t="s">
        <v>39</v>
      </c>
      <c r="M3" s="4" t="s">
        <v>38</v>
      </c>
      <c r="N3" s="4" t="s">
        <v>37</v>
      </c>
      <c r="O3" s="4" t="s">
        <v>36</v>
      </c>
      <c r="P3" s="4" t="s">
        <v>35</v>
      </c>
      <c r="Q3" s="4" t="s">
        <v>34</v>
      </c>
    </row>
    <row r="4" spans="1:17" x14ac:dyDescent="0.7">
      <c r="B4" s="4" t="s">
        <v>52</v>
      </c>
      <c r="C4" s="5" t="s">
        <v>54</v>
      </c>
      <c r="D4" s="5" t="s">
        <v>54</v>
      </c>
      <c r="E4" s="5" t="s">
        <v>54</v>
      </c>
      <c r="F4" s="5" t="s">
        <v>54</v>
      </c>
      <c r="G4" s="5" t="s">
        <v>54</v>
      </c>
      <c r="H4" s="5" t="s">
        <v>54</v>
      </c>
      <c r="I4" s="5" t="s">
        <v>54</v>
      </c>
      <c r="J4" s="5" t="s">
        <v>54</v>
      </c>
      <c r="K4" s="5" t="s">
        <v>54</v>
      </c>
      <c r="L4" s="5" t="s">
        <v>54</v>
      </c>
      <c r="M4" s="5" t="s">
        <v>54</v>
      </c>
      <c r="N4" s="5" t="s">
        <v>54</v>
      </c>
      <c r="O4" s="5" t="s">
        <v>54</v>
      </c>
      <c r="P4" s="5" t="s">
        <v>54</v>
      </c>
      <c r="Q4" s="5" t="s">
        <v>54</v>
      </c>
    </row>
    <row r="5" spans="1:17" x14ac:dyDescent="0.7">
      <c r="A5" t="s">
        <v>33</v>
      </c>
      <c r="B5" t="s">
        <v>62</v>
      </c>
      <c r="C5" s="1">
        <v>16.5</v>
      </c>
      <c r="D5" s="1">
        <v>32.5</v>
      </c>
      <c r="E5" s="1">
        <v>137.5</v>
      </c>
      <c r="F5" s="1">
        <v>162.5</v>
      </c>
      <c r="G5" s="1">
        <v>84</v>
      </c>
      <c r="H5" s="1">
        <v>209</v>
      </c>
      <c r="I5" s="1">
        <v>129</v>
      </c>
      <c r="J5" s="1">
        <v>185.5</v>
      </c>
      <c r="K5" s="1">
        <v>280.5</v>
      </c>
      <c r="L5" s="1">
        <v>130</v>
      </c>
      <c r="M5" s="1">
        <v>25.5</v>
      </c>
      <c r="N5" s="1">
        <v>8</v>
      </c>
      <c r="O5" s="1">
        <f>SUM(C5:N5)</f>
        <v>1400.5</v>
      </c>
      <c r="P5" s="1">
        <f>AVERAGE(C5:N5)</f>
        <v>116.70833333333333</v>
      </c>
      <c r="Q5" s="1">
        <v>97</v>
      </c>
    </row>
    <row r="6" spans="1:17" x14ac:dyDescent="0.7">
      <c r="A6" t="s">
        <v>32</v>
      </c>
      <c r="B6" t="s">
        <v>63</v>
      </c>
      <c r="C6" s="1">
        <v>28.5</v>
      </c>
      <c r="D6" s="1">
        <v>77.5</v>
      </c>
      <c r="E6" s="1">
        <v>74</v>
      </c>
      <c r="F6" s="1">
        <v>148</v>
      </c>
      <c r="G6" s="1">
        <v>132</v>
      </c>
      <c r="H6" s="1">
        <v>181.5</v>
      </c>
      <c r="I6" s="1">
        <v>78</v>
      </c>
      <c r="J6" s="1">
        <v>59.5</v>
      </c>
      <c r="K6" s="1">
        <v>118</v>
      </c>
      <c r="L6" s="1">
        <v>40.5</v>
      </c>
      <c r="M6" s="1">
        <v>29.5</v>
      </c>
      <c r="N6" s="1">
        <v>32</v>
      </c>
      <c r="O6" s="1">
        <f>SUM(C6:N6)</f>
        <v>999</v>
      </c>
      <c r="P6" s="1">
        <f>AVERAGE(C6:N6)</f>
        <v>83.25</v>
      </c>
      <c r="Q6" s="1">
        <v>113.5</v>
      </c>
    </row>
    <row r="7" spans="1:17" x14ac:dyDescent="0.7">
      <c r="A7" s="3" t="s">
        <v>31</v>
      </c>
      <c r="B7" t="s">
        <v>64</v>
      </c>
      <c r="C7" s="2" t="s">
        <v>56</v>
      </c>
      <c r="D7" s="2" t="s">
        <v>56</v>
      </c>
      <c r="E7" s="2" t="s">
        <v>56</v>
      </c>
      <c r="F7" s="2" t="s">
        <v>56</v>
      </c>
      <c r="G7" s="2" t="s">
        <v>56</v>
      </c>
      <c r="H7" s="2" t="s">
        <v>56</v>
      </c>
      <c r="I7" s="2" t="s">
        <v>56</v>
      </c>
      <c r="J7" s="2" t="s">
        <v>56</v>
      </c>
      <c r="K7" s="2" t="s">
        <v>56</v>
      </c>
      <c r="L7" s="2" t="s">
        <v>56</v>
      </c>
      <c r="M7" s="2" t="s">
        <v>56</v>
      </c>
      <c r="N7" s="2" t="s">
        <v>56</v>
      </c>
      <c r="O7" s="2" t="s">
        <v>56</v>
      </c>
      <c r="P7" s="2" t="s">
        <v>56</v>
      </c>
      <c r="Q7">
        <v>138.5</v>
      </c>
    </row>
    <row r="8" spans="1:17" x14ac:dyDescent="0.7">
      <c r="A8" t="s">
        <v>30</v>
      </c>
      <c r="B8" t="s">
        <v>65</v>
      </c>
      <c r="C8" s="1">
        <v>18.5</v>
      </c>
      <c r="D8" s="1">
        <v>28.5</v>
      </c>
      <c r="E8" s="1">
        <v>151</v>
      </c>
      <c r="F8" s="1">
        <v>96</v>
      </c>
      <c r="G8" s="1">
        <v>167.5</v>
      </c>
      <c r="H8" s="1">
        <v>130</v>
      </c>
      <c r="I8" s="1">
        <v>213.5</v>
      </c>
      <c r="J8" s="1">
        <v>36</v>
      </c>
      <c r="K8" s="1">
        <v>114.5</v>
      </c>
      <c r="L8" s="1">
        <v>69.5</v>
      </c>
      <c r="M8" s="1">
        <v>23.5</v>
      </c>
      <c r="N8" s="1">
        <v>77.5</v>
      </c>
      <c r="O8" s="1">
        <f t="shared" ref="O8:O19" si="0">SUM(C8:N8)</f>
        <v>1126</v>
      </c>
      <c r="P8" s="1">
        <f t="shared" ref="P8:P19" si="1">AVERAGE(C8:N8)</f>
        <v>93.833333333333329</v>
      </c>
      <c r="Q8" s="1">
        <v>9</v>
      </c>
    </row>
    <row r="9" spans="1:17" x14ac:dyDescent="0.7">
      <c r="A9" t="s">
        <v>29</v>
      </c>
      <c r="B9" t="s">
        <v>66</v>
      </c>
      <c r="C9" s="1">
        <v>48.5</v>
      </c>
      <c r="D9" s="1">
        <v>32.5</v>
      </c>
      <c r="E9" s="1">
        <v>157.5</v>
      </c>
      <c r="F9" s="1">
        <v>58.5</v>
      </c>
      <c r="G9" s="1">
        <v>186</v>
      </c>
      <c r="H9" s="1">
        <v>79</v>
      </c>
      <c r="I9" s="1">
        <v>84</v>
      </c>
      <c r="J9" s="1">
        <v>30.5</v>
      </c>
      <c r="K9" s="1">
        <v>92.5</v>
      </c>
      <c r="L9" s="1">
        <v>115.5</v>
      </c>
      <c r="M9" s="1">
        <v>43.5</v>
      </c>
      <c r="N9" s="1">
        <v>11</v>
      </c>
      <c r="O9" s="1">
        <f t="shared" si="0"/>
        <v>939</v>
      </c>
      <c r="P9" s="1">
        <f t="shared" si="1"/>
        <v>78.25</v>
      </c>
      <c r="Q9" s="1">
        <v>47</v>
      </c>
    </row>
    <row r="10" spans="1:17" x14ac:dyDescent="0.7">
      <c r="A10" t="s">
        <v>28</v>
      </c>
      <c r="B10" t="s">
        <v>67</v>
      </c>
      <c r="C10" s="1">
        <v>26</v>
      </c>
      <c r="D10" s="1">
        <v>27.5</v>
      </c>
      <c r="E10" s="1">
        <v>113.5</v>
      </c>
      <c r="F10" s="1">
        <v>51.5</v>
      </c>
      <c r="G10" s="1">
        <v>133</v>
      </c>
      <c r="H10" s="1">
        <v>259</v>
      </c>
      <c r="I10" s="1">
        <v>123.5</v>
      </c>
      <c r="J10" s="1">
        <v>165.5</v>
      </c>
      <c r="K10" s="1">
        <v>216</v>
      </c>
      <c r="L10" s="1">
        <v>43</v>
      </c>
      <c r="M10" s="1">
        <v>44</v>
      </c>
      <c r="N10" s="1">
        <v>4</v>
      </c>
      <c r="O10" s="1">
        <f t="shared" si="0"/>
        <v>1206.5</v>
      </c>
      <c r="P10" s="1">
        <f t="shared" si="1"/>
        <v>100.54166666666667</v>
      </c>
      <c r="Q10" s="1">
        <v>120</v>
      </c>
    </row>
    <row r="11" spans="1:17" x14ac:dyDescent="0.7">
      <c r="A11" t="s">
        <v>27</v>
      </c>
      <c r="B11" t="s">
        <v>68</v>
      </c>
      <c r="C11" s="1">
        <v>57.5</v>
      </c>
      <c r="D11" s="1">
        <v>106.5</v>
      </c>
      <c r="E11" s="1">
        <v>45.5</v>
      </c>
      <c r="F11" s="1">
        <v>138.5</v>
      </c>
      <c r="G11" s="1">
        <v>135.5</v>
      </c>
      <c r="H11" s="1">
        <v>275.5</v>
      </c>
      <c r="I11" s="1">
        <v>119.5</v>
      </c>
      <c r="J11" s="1">
        <v>150</v>
      </c>
      <c r="K11" s="1">
        <v>316.5</v>
      </c>
      <c r="L11" s="1">
        <v>68</v>
      </c>
      <c r="M11" s="1">
        <v>49.5</v>
      </c>
      <c r="N11" s="1">
        <v>28</v>
      </c>
      <c r="O11" s="1">
        <f t="shared" si="0"/>
        <v>1490.5</v>
      </c>
      <c r="P11" s="1">
        <f t="shared" si="1"/>
        <v>124.20833333333333</v>
      </c>
      <c r="Q11" s="1">
        <v>123.5</v>
      </c>
    </row>
    <row r="12" spans="1:17" x14ac:dyDescent="0.7">
      <c r="A12" t="s">
        <v>26</v>
      </c>
      <c r="B12" t="s">
        <v>69</v>
      </c>
      <c r="C12" s="1">
        <v>42.5</v>
      </c>
      <c r="D12" s="1">
        <v>96.5</v>
      </c>
      <c r="E12" s="1">
        <v>104</v>
      </c>
      <c r="F12" s="1">
        <v>60.5</v>
      </c>
      <c r="G12" s="1">
        <v>105.5</v>
      </c>
      <c r="H12" s="1">
        <v>144.5</v>
      </c>
      <c r="I12" s="1">
        <v>97</v>
      </c>
      <c r="J12" s="1">
        <v>108</v>
      </c>
      <c r="K12" s="1">
        <v>545</v>
      </c>
      <c r="L12" s="1">
        <v>141</v>
      </c>
      <c r="M12" s="1">
        <v>141</v>
      </c>
      <c r="N12" s="1">
        <v>19</v>
      </c>
      <c r="O12" s="1">
        <f t="shared" si="0"/>
        <v>1604.5</v>
      </c>
      <c r="P12" s="1">
        <f t="shared" si="1"/>
        <v>133.70833333333334</v>
      </c>
      <c r="Q12" s="1">
        <v>148.5</v>
      </c>
    </row>
    <row r="13" spans="1:17" x14ac:dyDescent="0.7">
      <c r="A13" t="s">
        <v>25</v>
      </c>
      <c r="B13" t="s">
        <v>70</v>
      </c>
      <c r="C13" s="1">
        <v>35.5</v>
      </c>
      <c r="D13" s="1">
        <v>34</v>
      </c>
      <c r="E13" s="1">
        <v>154</v>
      </c>
      <c r="F13" s="1">
        <v>111.5</v>
      </c>
      <c r="G13" s="1">
        <v>45</v>
      </c>
      <c r="H13" s="1">
        <v>120.5</v>
      </c>
      <c r="I13" s="1">
        <v>139</v>
      </c>
      <c r="J13" s="1">
        <v>221.5</v>
      </c>
      <c r="K13" s="1">
        <v>412.5</v>
      </c>
      <c r="L13" s="1">
        <v>182.5</v>
      </c>
      <c r="M13" s="1">
        <v>38</v>
      </c>
      <c r="N13" s="1">
        <v>7</v>
      </c>
      <c r="O13" s="1">
        <f t="shared" si="0"/>
        <v>1501</v>
      </c>
      <c r="P13" s="1">
        <f t="shared" si="1"/>
        <v>125.08333333333333</v>
      </c>
      <c r="Q13" s="1">
        <v>269.5</v>
      </c>
    </row>
    <row r="14" spans="1:17" x14ac:dyDescent="0.7">
      <c r="A14" t="s">
        <v>24</v>
      </c>
      <c r="B14" t="s">
        <v>71</v>
      </c>
      <c r="C14" s="1">
        <v>0</v>
      </c>
      <c r="D14" s="1">
        <v>0</v>
      </c>
      <c r="E14" s="1">
        <v>73</v>
      </c>
      <c r="F14" s="1">
        <v>112</v>
      </c>
      <c r="G14" s="1">
        <v>149</v>
      </c>
      <c r="H14" s="1">
        <v>84</v>
      </c>
      <c r="I14" s="1">
        <v>118.5</v>
      </c>
      <c r="J14" s="1">
        <v>160</v>
      </c>
      <c r="K14" s="1">
        <v>156.5</v>
      </c>
      <c r="L14" s="1">
        <v>161.5</v>
      </c>
      <c r="M14" s="1">
        <v>105.5</v>
      </c>
      <c r="N14" s="1">
        <v>57</v>
      </c>
      <c r="O14" s="1">
        <f t="shared" si="0"/>
        <v>1177</v>
      </c>
      <c r="P14" s="1">
        <f t="shared" si="1"/>
        <v>98.083333333333329</v>
      </c>
      <c r="Q14" s="1">
        <v>70</v>
      </c>
    </row>
    <row r="15" spans="1:17" x14ac:dyDescent="0.7">
      <c r="A15" t="s">
        <v>23</v>
      </c>
      <c r="B15" t="s">
        <v>72</v>
      </c>
      <c r="C15" s="1">
        <v>35.5</v>
      </c>
      <c r="D15" s="1">
        <v>48.5</v>
      </c>
      <c r="E15" s="1">
        <v>44</v>
      </c>
      <c r="F15" s="1">
        <v>73</v>
      </c>
      <c r="G15" s="1">
        <v>64</v>
      </c>
      <c r="H15" s="1">
        <v>201</v>
      </c>
      <c r="I15" s="1">
        <v>194.5</v>
      </c>
      <c r="J15" s="1">
        <v>138</v>
      </c>
      <c r="K15" s="1">
        <v>226.5</v>
      </c>
      <c r="L15" s="1">
        <v>99.5</v>
      </c>
      <c r="M15" s="1">
        <v>53.5</v>
      </c>
      <c r="N15" s="1">
        <v>24.5</v>
      </c>
      <c r="O15" s="1">
        <f t="shared" si="0"/>
        <v>1202.5</v>
      </c>
      <c r="P15" s="1">
        <f t="shared" si="1"/>
        <v>100.20833333333333</v>
      </c>
      <c r="Q15" s="1">
        <v>43</v>
      </c>
    </row>
    <row r="16" spans="1:17" x14ac:dyDescent="0.7">
      <c r="A16" t="s">
        <v>22</v>
      </c>
      <c r="B16" t="s">
        <v>73</v>
      </c>
      <c r="C16" s="1">
        <v>9</v>
      </c>
      <c r="D16" s="1">
        <v>63</v>
      </c>
      <c r="E16" s="1">
        <v>37</v>
      </c>
      <c r="F16" s="1">
        <v>23</v>
      </c>
      <c r="G16" s="1">
        <v>62</v>
      </c>
      <c r="H16" s="1">
        <v>105</v>
      </c>
      <c r="I16" s="1">
        <v>31</v>
      </c>
      <c r="J16" s="1">
        <v>13</v>
      </c>
      <c r="K16" s="1">
        <v>310</v>
      </c>
      <c r="L16" s="1">
        <v>92</v>
      </c>
      <c r="M16" s="1">
        <v>27</v>
      </c>
      <c r="N16" s="1">
        <v>9</v>
      </c>
      <c r="O16" s="1">
        <f t="shared" si="0"/>
        <v>781</v>
      </c>
      <c r="P16" s="1">
        <f t="shared" si="1"/>
        <v>65.083333333333329</v>
      </c>
      <c r="Q16" s="1">
        <v>83</v>
      </c>
    </row>
    <row r="17" spans="1:17" x14ac:dyDescent="0.7">
      <c r="A17" t="s">
        <v>21</v>
      </c>
      <c r="B17" t="s">
        <v>74</v>
      </c>
      <c r="C17" s="1">
        <v>34</v>
      </c>
      <c r="D17" s="1">
        <v>22</v>
      </c>
      <c r="E17" s="1">
        <v>68</v>
      </c>
      <c r="F17" s="1">
        <v>85</v>
      </c>
      <c r="G17" s="1">
        <v>215</v>
      </c>
      <c r="H17" s="1">
        <v>97</v>
      </c>
      <c r="I17" s="1">
        <v>262</v>
      </c>
      <c r="J17" s="1">
        <v>17</v>
      </c>
      <c r="K17" s="1">
        <v>118</v>
      </c>
      <c r="L17" s="1">
        <v>135</v>
      </c>
      <c r="M17" s="1">
        <v>57</v>
      </c>
      <c r="N17" s="1">
        <v>13.5</v>
      </c>
      <c r="O17" s="1">
        <f t="shared" si="0"/>
        <v>1123.5</v>
      </c>
      <c r="P17" s="1">
        <f t="shared" si="1"/>
        <v>93.625</v>
      </c>
      <c r="Q17" s="1">
        <v>97.5</v>
      </c>
    </row>
    <row r="18" spans="1:17" x14ac:dyDescent="0.7">
      <c r="A18" t="s">
        <v>20</v>
      </c>
      <c r="B18" t="s">
        <v>75</v>
      </c>
      <c r="C18" s="1">
        <v>19</v>
      </c>
      <c r="D18" s="1">
        <v>33</v>
      </c>
      <c r="E18" s="1">
        <v>124</v>
      </c>
      <c r="F18" s="1">
        <v>34</v>
      </c>
      <c r="G18" s="1">
        <v>88.5</v>
      </c>
      <c r="H18" s="1">
        <v>144</v>
      </c>
      <c r="I18" s="1">
        <v>117</v>
      </c>
      <c r="J18" s="1">
        <v>48</v>
      </c>
      <c r="K18" s="1">
        <v>91.5</v>
      </c>
      <c r="L18" s="1">
        <v>163.5</v>
      </c>
      <c r="M18" s="1">
        <v>100</v>
      </c>
      <c r="N18" s="1">
        <v>50.5</v>
      </c>
      <c r="O18" s="1">
        <f t="shared" si="0"/>
        <v>1013</v>
      </c>
      <c r="P18" s="1">
        <f t="shared" si="1"/>
        <v>84.416666666666671</v>
      </c>
      <c r="Q18" s="1">
        <v>61.5</v>
      </c>
    </row>
    <row r="19" spans="1:17" x14ac:dyDescent="0.7">
      <c r="A19" t="s">
        <v>19</v>
      </c>
      <c r="B19" t="s">
        <v>76</v>
      </c>
      <c r="C19" s="1">
        <v>22.5</v>
      </c>
      <c r="D19" s="1">
        <v>32.5</v>
      </c>
      <c r="E19" s="1">
        <v>57</v>
      </c>
      <c r="F19" s="1">
        <v>81.5</v>
      </c>
      <c r="G19" s="1">
        <v>145.5</v>
      </c>
      <c r="H19" s="1">
        <v>137.5</v>
      </c>
      <c r="I19" s="1">
        <v>268</v>
      </c>
      <c r="J19" s="1">
        <v>27.5</v>
      </c>
      <c r="K19" s="1">
        <v>307</v>
      </c>
      <c r="L19" s="1">
        <v>23</v>
      </c>
      <c r="M19" s="1">
        <v>166.5</v>
      </c>
      <c r="N19" s="1">
        <v>50.5</v>
      </c>
      <c r="O19" s="1">
        <f t="shared" si="0"/>
        <v>1319</v>
      </c>
      <c r="P19" s="1">
        <f t="shared" si="1"/>
        <v>109.91666666666667</v>
      </c>
      <c r="Q19" s="1">
        <v>127.5</v>
      </c>
    </row>
    <row r="20" spans="1:17" x14ac:dyDescent="0.7">
      <c r="A20" t="s">
        <v>18</v>
      </c>
      <c r="B20" t="s">
        <v>77</v>
      </c>
      <c r="C20" s="1">
        <v>135</v>
      </c>
      <c r="D20" s="1">
        <v>94</v>
      </c>
      <c r="E20" s="1">
        <v>94</v>
      </c>
      <c r="F20" s="1">
        <v>225</v>
      </c>
      <c r="G20" s="1">
        <v>333.5</v>
      </c>
      <c r="H20" s="1">
        <v>206.5</v>
      </c>
      <c r="I20" s="1">
        <v>209</v>
      </c>
      <c r="J20" s="1">
        <v>80.5</v>
      </c>
      <c r="K20" s="1">
        <v>334</v>
      </c>
      <c r="L20" s="1">
        <v>263</v>
      </c>
      <c r="M20" s="1">
        <v>9</v>
      </c>
      <c r="N20" s="1">
        <v>58.5</v>
      </c>
      <c r="O20" s="1">
        <v>2042</v>
      </c>
      <c r="P20" s="1">
        <v>170.166</v>
      </c>
      <c r="Q20" s="1">
        <v>100</v>
      </c>
    </row>
    <row r="21" spans="1:17" x14ac:dyDescent="0.7">
      <c r="A21" t="s">
        <v>17</v>
      </c>
      <c r="B21" t="s">
        <v>78</v>
      </c>
      <c r="C21" s="1">
        <v>18.5</v>
      </c>
      <c r="D21" s="1">
        <v>41.5</v>
      </c>
      <c r="E21" s="1">
        <v>125.5</v>
      </c>
      <c r="F21" s="1">
        <v>150</v>
      </c>
      <c r="G21" s="1">
        <v>121</v>
      </c>
      <c r="H21" s="1">
        <v>422.5</v>
      </c>
      <c r="I21" s="1">
        <v>165</v>
      </c>
      <c r="J21" s="1">
        <v>62</v>
      </c>
      <c r="K21" s="1">
        <v>172.5</v>
      </c>
      <c r="L21" s="1">
        <v>6</v>
      </c>
      <c r="M21" s="1">
        <v>1</v>
      </c>
      <c r="N21" s="1">
        <v>0</v>
      </c>
      <c r="O21" s="1">
        <v>1285.5</v>
      </c>
      <c r="P21" s="1">
        <v>107.125</v>
      </c>
      <c r="Q21" s="1">
        <v>169</v>
      </c>
    </row>
    <row r="22" spans="1:17" x14ac:dyDescent="0.7">
      <c r="A22" t="s">
        <v>16</v>
      </c>
      <c r="B22" t="s">
        <v>79</v>
      </c>
      <c r="C22" s="1">
        <v>0.5</v>
      </c>
      <c r="D22" s="1">
        <v>2</v>
      </c>
      <c r="E22" s="1">
        <v>2</v>
      </c>
      <c r="F22" s="1">
        <v>65.5</v>
      </c>
      <c r="G22" s="1">
        <v>83.5</v>
      </c>
      <c r="H22" s="1">
        <v>178.5</v>
      </c>
      <c r="I22" s="1">
        <v>24.5</v>
      </c>
      <c r="J22" s="1">
        <v>44.5</v>
      </c>
      <c r="K22" s="1">
        <v>483</v>
      </c>
      <c r="L22" s="1">
        <v>155</v>
      </c>
      <c r="M22" s="1">
        <v>77.5</v>
      </c>
      <c r="N22" s="1">
        <v>26</v>
      </c>
      <c r="O22" s="1">
        <v>1142.5</v>
      </c>
      <c r="P22" s="1">
        <v>95.207999999999998</v>
      </c>
      <c r="Q22" s="1">
        <v>273.5</v>
      </c>
    </row>
    <row r="23" spans="1:17" x14ac:dyDescent="0.7">
      <c r="A23" t="s">
        <v>15</v>
      </c>
      <c r="B23" t="s">
        <v>80</v>
      </c>
      <c r="C23" s="1">
        <v>147</v>
      </c>
      <c r="D23" s="1">
        <v>35</v>
      </c>
      <c r="E23" s="1">
        <v>72.5</v>
      </c>
      <c r="F23" s="1">
        <v>42.5</v>
      </c>
      <c r="G23" s="1">
        <v>139.5</v>
      </c>
      <c r="H23" s="1">
        <v>144</v>
      </c>
      <c r="I23" s="1">
        <v>15.5</v>
      </c>
      <c r="J23" s="1">
        <v>298</v>
      </c>
      <c r="K23" s="1">
        <v>348.5</v>
      </c>
      <c r="L23" s="1">
        <v>265.5</v>
      </c>
      <c r="M23" s="1">
        <v>58</v>
      </c>
      <c r="N23" s="1">
        <v>35.5</v>
      </c>
      <c r="O23" s="1">
        <v>1601.5</v>
      </c>
      <c r="P23" s="1">
        <v>133.458</v>
      </c>
      <c r="Q23" s="1">
        <v>204</v>
      </c>
    </row>
    <row r="24" spans="1:17" x14ac:dyDescent="0.7">
      <c r="A24" t="s">
        <v>14</v>
      </c>
      <c r="B24" t="s">
        <v>81</v>
      </c>
      <c r="C24" s="1">
        <v>110.5</v>
      </c>
      <c r="D24" s="1">
        <v>38</v>
      </c>
      <c r="E24" s="1">
        <v>86.5</v>
      </c>
      <c r="F24" s="1">
        <v>86.5</v>
      </c>
      <c r="G24" s="1">
        <v>93</v>
      </c>
      <c r="H24" s="1">
        <v>99.5</v>
      </c>
      <c r="I24" s="1">
        <v>69</v>
      </c>
      <c r="J24" s="1">
        <v>104.5</v>
      </c>
      <c r="K24" s="1">
        <v>173.5</v>
      </c>
      <c r="L24" s="1">
        <v>196</v>
      </c>
      <c r="M24" s="1">
        <v>27</v>
      </c>
      <c r="N24" s="1">
        <v>81</v>
      </c>
      <c r="O24" s="1">
        <v>1165</v>
      </c>
      <c r="P24" s="1">
        <v>97.1</v>
      </c>
      <c r="Q24" s="1">
        <v>9.3000000000000007</v>
      </c>
    </row>
    <row r="25" spans="1:17" x14ac:dyDescent="0.7">
      <c r="A25" t="s">
        <v>13</v>
      </c>
      <c r="B25" t="s">
        <v>82</v>
      </c>
      <c r="C25" s="1">
        <v>79.5</v>
      </c>
      <c r="D25" s="1">
        <v>65.5</v>
      </c>
      <c r="E25" s="1">
        <v>110</v>
      </c>
      <c r="F25" s="1">
        <v>102</v>
      </c>
      <c r="G25" s="1">
        <v>142.5</v>
      </c>
      <c r="H25" s="1">
        <v>107</v>
      </c>
      <c r="I25" s="1">
        <v>213.5</v>
      </c>
      <c r="J25" s="1">
        <v>266.5</v>
      </c>
      <c r="K25" s="1">
        <v>154</v>
      </c>
      <c r="L25" s="1">
        <v>63.5</v>
      </c>
      <c r="M25" s="1">
        <v>69.5</v>
      </c>
      <c r="N25" s="1">
        <v>72</v>
      </c>
      <c r="O25" s="1">
        <v>1445.5</v>
      </c>
      <c r="P25" s="1">
        <v>121.3</v>
      </c>
      <c r="Q25" s="1">
        <v>90.5</v>
      </c>
    </row>
    <row r="26" spans="1:17" x14ac:dyDescent="0.7">
      <c r="A26" t="s">
        <v>12</v>
      </c>
      <c r="B26" t="s">
        <v>83</v>
      </c>
      <c r="C26" s="1">
        <v>21.5</v>
      </c>
      <c r="D26" s="1">
        <v>11.5</v>
      </c>
      <c r="E26" s="1">
        <v>24</v>
      </c>
      <c r="F26" s="1">
        <v>10.5</v>
      </c>
      <c r="G26" s="1">
        <v>229</v>
      </c>
      <c r="H26" s="1">
        <v>224.5</v>
      </c>
      <c r="I26" s="1">
        <v>50.5</v>
      </c>
      <c r="J26" s="1">
        <v>57.5</v>
      </c>
      <c r="K26" s="1">
        <v>174.5</v>
      </c>
      <c r="L26" s="1">
        <v>559.5</v>
      </c>
      <c r="M26" s="1">
        <v>85</v>
      </c>
      <c r="N26" s="1">
        <v>84.5</v>
      </c>
      <c r="O26" s="1">
        <v>1532.5</v>
      </c>
      <c r="P26" s="1">
        <v>127.7</v>
      </c>
      <c r="Q26" s="1">
        <v>118.5</v>
      </c>
    </row>
    <row r="27" spans="1:17" x14ac:dyDescent="0.7">
      <c r="A27" t="s">
        <v>11</v>
      </c>
      <c r="B27" t="s">
        <v>84</v>
      </c>
      <c r="C27" s="1">
        <v>7</v>
      </c>
      <c r="D27" s="1">
        <v>57.5</v>
      </c>
      <c r="E27" s="1">
        <v>88.5</v>
      </c>
      <c r="F27" s="1">
        <v>54</v>
      </c>
      <c r="G27" s="1">
        <v>44</v>
      </c>
      <c r="H27" s="1">
        <v>59.5</v>
      </c>
      <c r="I27" s="1">
        <v>156</v>
      </c>
      <c r="J27" s="1">
        <v>50</v>
      </c>
      <c r="K27" s="1">
        <v>117</v>
      </c>
      <c r="L27" s="1">
        <v>172.5</v>
      </c>
      <c r="M27" s="1">
        <v>20.5</v>
      </c>
      <c r="N27" s="1">
        <v>9</v>
      </c>
      <c r="O27" s="1">
        <v>835.5</v>
      </c>
      <c r="P27" s="1">
        <v>69.599999999999994</v>
      </c>
      <c r="Q27" s="1">
        <v>51</v>
      </c>
    </row>
    <row r="28" spans="1:17" x14ac:dyDescent="0.7">
      <c r="A28" t="s">
        <v>10</v>
      </c>
      <c r="B28" t="s">
        <v>85</v>
      </c>
      <c r="C28" s="1">
        <v>38.5</v>
      </c>
      <c r="D28" s="1">
        <v>116.5</v>
      </c>
      <c r="E28" s="1">
        <v>72.5</v>
      </c>
      <c r="F28" s="1">
        <v>114</v>
      </c>
      <c r="G28" s="1">
        <v>169</v>
      </c>
      <c r="H28" s="1">
        <v>167.5</v>
      </c>
      <c r="I28" s="1">
        <v>193</v>
      </c>
      <c r="J28" s="1">
        <v>12.5</v>
      </c>
      <c r="K28" s="1">
        <v>172</v>
      </c>
      <c r="L28" s="1">
        <v>124.5</v>
      </c>
      <c r="M28" s="1">
        <v>108.5</v>
      </c>
      <c r="N28" s="1">
        <v>116.5</v>
      </c>
      <c r="O28" s="1">
        <v>1405</v>
      </c>
      <c r="P28" s="1">
        <v>117.1</v>
      </c>
      <c r="Q28" s="1">
        <v>69</v>
      </c>
    </row>
    <row r="29" spans="1:17" x14ac:dyDescent="0.7">
      <c r="A29" t="s">
        <v>9</v>
      </c>
      <c r="B29" t="s">
        <v>86</v>
      </c>
      <c r="C29" s="1">
        <v>32.5</v>
      </c>
      <c r="D29" s="1">
        <v>49.5</v>
      </c>
      <c r="E29" s="1">
        <v>52</v>
      </c>
      <c r="F29" s="1">
        <v>29.5</v>
      </c>
      <c r="G29" s="1">
        <v>107.5</v>
      </c>
      <c r="H29" s="1">
        <v>184</v>
      </c>
      <c r="I29" s="1">
        <v>306</v>
      </c>
      <c r="J29" s="1">
        <v>35.5</v>
      </c>
      <c r="K29" s="1">
        <v>185</v>
      </c>
      <c r="L29" s="1">
        <v>66</v>
      </c>
      <c r="M29" s="1">
        <v>17.5</v>
      </c>
      <c r="N29" s="1">
        <v>96.5</v>
      </c>
      <c r="O29" s="1">
        <v>1161.5</v>
      </c>
      <c r="P29" s="1">
        <v>96.8</v>
      </c>
      <c r="Q29" s="1">
        <v>121.5</v>
      </c>
    </row>
    <row r="30" spans="1:17" x14ac:dyDescent="0.7">
      <c r="A30" t="s">
        <v>8</v>
      </c>
      <c r="B30" t="s">
        <v>87</v>
      </c>
      <c r="C30" s="1">
        <v>37.5</v>
      </c>
      <c r="D30" s="1">
        <v>48</v>
      </c>
      <c r="E30" s="1">
        <v>124.5</v>
      </c>
      <c r="F30" s="1">
        <v>199.5</v>
      </c>
      <c r="G30" s="1">
        <v>268</v>
      </c>
      <c r="H30" s="1">
        <v>192</v>
      </c>
      <c r="I30" s="1">
        <v>32.5</v>
      </c>
      <c r="J30" s="1">
        <v>137</v>
      </c>
      <c r="K30" s="1">
        <v>196</v>
      </c>
      <c r="L30" s="1">
        <v>119.5</v>
      </c>
      <c r="M30" s="1">
        <v>57</v>
      </c>
      <c r="N30" s="1">
        <v>50</v>
      </c>
      <c r="O30" s="1">
        <v>1461.5</v>
      </c>
      <c r="P30" s="1">
        <v>121.8</v>
      </c>
      <c r="Q30" s="1">
        <v>102</v>
      </c>
    </row>
    <row r="31" spans="1:17" x14ac:dyDescent="0.7">
      <c r="A31" t="s">
        <v>7</v>
      </c>
      <c r="B31" t="s">
        <v>88</v>
      </c>
      <c r="C31" s="1">
        <v>129</v>
      </c>
      <c r="D31" s="1">
        <v>61.5</v>
      </c>
      <c r="E31" s="1">
        <v>88</v>
      </c>
      <c r="F31" s="1">
        <v>122</v>
      </c>
      <c r="G31" s="1">
        <v>224</v>
      </c>
      <c r="H31" s="1">
        <v>179.5</v>
      </c>
      <c r="I31" s="1">
        <v>141</v>
      </c>
      <c r="J31" s="1">
        <v>140</v>
      </c>
      <c r="K31" s="1">
        <v>33.5</v>
      </c>
      <c r="L31" s="1">
        <v>221.5</v>
      </c>
      <c r="M31" s="1">
        <v>177</v>
      </c>
      <c r="N31" s="1">
        <v>62</v>
      </c>
      <c r="O31" s="1">
        <v>1579</v>
      </c>
      <c r="P31" s="1">
        <v>131.6</v>
      </c>
      <c r="Q31" s="1">
        <v>114</v>
      </c>
    </row>
    <row r="32" spans="1:17" x14ac:dyDescent="0.7">
      <c r="A32" t="s">
        <v>6</v>
      </c>
      <c r="B32" t="s">
        <v>89</v>
      </c>
      <c r="C32" s="1">
        <v>11.5</v>
      </c>
      <c r="D32" s="1">
        <v>117</v>
      </c>
      <c r="E32" s="1">
        <v>173.5</v>
      </c>
      <c r="F32" s="1">
        <v>140</v>
      </c>
      <c r="G32" s="1">
        <v>108</v>
      </c>
      <c r="H32" s="1">
        <v>155.5</v>
      </c>
      <c r="I32" s="1">
        <v>197</v>
      </c>
      <c r="J32" s="1">
        <v>14.5</v>
      </c>
      <c r="K32" s="1">
        <v>184.5</v>
      </c>
      <c r="L32" s="1">
        <v>187.5</v>
      </c>
      <c r="M32" s="1">
        <v>41.5</v>
      </c>
      <c r="N32" s="1">
        <v>50</v>
      </c>
      <c r="O32" s="1">
        <v>1380.5</v>
      </c>
      <c r="P32" s="1">
        <v>115</v>
      </c>
      <c r="Q32" s="1">
        <v>64.5</v>
      </c>
    </row>
    <row r="33" spans="1:17" x14ac:dyDescent="0.7">
      <c r="A33" t="s">
        <v>5</v>
      </c>
      <c r="B33" t="s">
        <v>90</v>
      </c>
      <c r="C33" s="1">
        <v>0</v>
      </c>
      <c r="D33" s="1">
        <v>78.5</v>
      </c>
      <c r="E33" s="1">
        <v>40</v>
      </c>
      <c r="F33" s="1">
        <v>98</v>
      </c>
      <c r="G33" s="1">
        <v>215</v>
      </c>
      <c r="H33" s="1">
        <v>179.5</v>
      </c>
      <c r="I33" s="1">
        <v>154.5</v>
      </c>
      <c r="J33" s="1">
        <v>104.5</v>
      </c>
      <c r="K33" s="1">
        <v>229.5</v>
      </c>
      <c r="L33" s="1">
        <v>158.5</v>
      </c>
      <c r="M33" s="1">
        <v>44.5</v>
      </c>
      <c r="N33" s="1">
        <v>21</v>
      </c>
      <c r="O33" s="1">
        <v>1323.5</v>
      </c>
      <c r="P33" s="1">
        <v>110.3</v>
      </c>
      <c r="Q33" s="1">
        <v>81.5</v>
      </c>
    </row>
    <row r="34" spans="1:17" x14ac:dyDescent="0.7">
      <c r="A34" t="s">
        <v>4</v>
      </c>
      <c r="B34" t="s">
        <v>91</v>
      </c>
      <c r="C34" s="1">
        <v>44</v>
      </c>
      <c r="D34" s="1">
        <v>109.5</v>
      </c>
      <c r="E34" s="1">
        <v>91.5</v>
      </c>
      <c r="F34" s="1">
        <v>105</v>
      </c>
      <c r="G34" s="1">
        <v>50</v>
      </c>
      <c r="H34" s="1">
        <v>226.5</v>
      </c>
      <c r="I34" s="1">
        <v>144</v>
      </c>
      <c r="J34" s="1">
        <v>46</v>
      </c>
      <c r="K34" s="1">
        <v>270</v>
      </c>
      <c r="L34" s="1">
        <v>112</v>
      </c>
      <c r="M34" s="1">
        <v>60</v>
      </c>
      <c r="N34" s="1">
        <v>88.5</v>
      </c>
      <c r="O34" s="1">
        <v>1347</v>
      </c>
      <c r="P34" s="1">
        <v>112.3</v>
      </c>
      <c r="Q34" s="1">
        <v>94.5</v>
      </c>
    </row>
    <row r="35" spans="1:17" x14ac:dyDescent="0.7">
      <c r="A35" t="s">
        <v>3</v>
      </c>
      <c r="B35" t="s">
        <v>92</v>
      </c>
      <c r="C35" s="1">
        <v>40.5</v>
      </c>
      <c r="D35" s="1">
        <v>61</v>
      </c>
      <c r="E35" s="1">
        <v>58</v>
      </c>
      <c r="F35" s="1">
        <v>94</v>
      </c>
      <c r="G35" s="1">
        <v>71.5</v>
      </c>
      <c r="H35" s="1">
        <v>170.5</v>
      </c>
      <c r="I35" s="1">
        <v>32.5</v>
      </c>
      <c r="J35" s="1">
        <v>38.5</v>
      </c>
      <c r="K35" s="1">
        <v>182</v>
      </c>
      <c r="L35" s="1">
        <v>293.5</v>
      </c>
      <c r="M35" s="1">
        <v>47</v>
      </c>
      <c r="N35" s="1">
        <v>65.5</v>
      </c>
      <c r="O35" s="1">
        <v>1154.5</v>
      </c>
      <c r="P35" s="1">
        <v>96.2</v>
      </c>
      <c r="Q35" s="1">
        <v>96</v>
      </c>
    </row>
    <row r="36" spans="1:17" x14ac:dyDescent="0.7">
      <c r="A36" t="s">
        <v>2</v>
      </c>
      <c r="B36" t="s">
        <v>93</v>
      </c>
      <c r="C36" s="1">
        <v>35</v>
      </c>
      <c r="D36" s="1">
        <v>123.5</v>
      </c>
      <c r="E36" s="1">
        <v>91.5</v>
      </c>
      <c r="F36" s="1">
        <v>144.5</v>
      </c>
      <c r="G36" s="1">
        <v>141</v>
      </c>
      <c r="H36" s="1">
        <v>38.5</v>
      </c>
      <c r="I36" s="1">
        <v>68.5</v>
      </c>
      <c r="J36" s="1">
        <v>145.5</v>
      </c>
      <c r="K36" s="1">
        <v>130.5</v>
      </c>
      <c r="L36" s="1">
        <v>200.5</v>
      </c>
      <c r="M36" s="1">
        <v>93</v>
      </c>
      <c r="N36" s="1">
        <v>54.5</v>
      </c>
      <c r="O36" s="1">
        <v>1266.5</v>
      </c>
      <c r="P36" s="1">
        <v>105.5</v>
      </c>
      <c r="Q36" s="1">
        <v>59</v>
      </c>
    </row>
    <row r="37" spans="1:17" x14ac:dyDescent="0.7">
      <c r="A37" t="s">
        <v>1</v>
      </c>
      <c r="B37" t="s">
        <v>94</v>
      </c>
      <c r="C37" s="1">
        <v>173</v>
      </c>
      <c r="D37" s="1">
        <v>37</v>
      </c>
      <c r="E37" s="1">
        <v>132</v>
      </c>
      <c r="F37" s="1">
        <v>94.5</v>
      </c>
      <c r="G37" s="1">
        <v>59.5</v>
      </c>
      <c r="H37" s="1">
        <v>149.5</v>
      </c>
      <c r="I37" s="1">
        <v>202</v>
      </c>
      <c r="J37" s="1">
        <v>216.5</v>
      </c>
      <c r="K37" s="1">
        <v>375</v>
      </c>
      <c r="L37" s="1">
        <v>43.5</v>
      </c>
      <c r="M37" s="1">
        <v>99</v>
      </c>
      <c r="N37" s="1">
        <v>65.5</v>
      </c>
      <c r="O37" s="1">
        <v>1647</v>
      </c>
      <c r="P37" s="1">
        <v>137.30000000000001</v>
      </c>
      <c r="Q37" s="1">
        <v>120.5</v>
      </c>
    </row>
    <row r="38" spans="1:17" x14ac:dyDescent="0.7">
      <c r="A38" t="s">
        <v>0</v>
      </c>
      <c r="B38" t="s">
        <v>95</v>
      </c>
      <c r="C38" s="1">
        <v>50.5</v>
      </c>
      <c r="D38" s="1">
        <v>56.5</v>
      </c>
      <c r="E38" s="1">
        <v>105</v>
      </c>
      <c r="F38" s="1">
        <v>173</v>
      </c>
      <c r="G38" s="1">
        <v>127</v>
      </c>
      <c r="H38" s="1">
        <v>206</v>
      </c>
      <c r="I38" s="1">
        <v>98</v>
      </c>
      <c r="J38" s="1">
        <v>63</v>
      </c>
      <c r="K38" s="1">
        <v>275</v>
      </c>
      <c r="L38" s="1">
        <v>84.5</v>
      </c>
      <c r="M38" s="1">
        <v>67.5</v>
      </c>
      <c r="N38" s="1">
        <v>92.5</v>
      </c>
      <c r="O38" s="1">
        <v>1398.5</v>
      </c>
      <c r="P38" s="1">
        <v>116.5</v>
      </c>
      <c r="Q38" s="1">
        <v>52.5</v>
      </c>
    </row>
    <row r="39" spans="1:17" x14ac:dyDescent="0.7">
      <c r="A39" t="s">
        <v>57</v>
      </c>
      <c r="B39" t="s">
        <v>96</v>
      </c>
      <c r="C39" s="1">
        <v>39</v>
      </c>
      <c r="D39" s="1">
        <v>22.5</v>
      </c>
      <c r="E39" s="1">
        <v>82</v>
      </c>
      <c r="F39" s="1">
        <v>95.5</v>
      </c>
      <c r="G39" s="1">
        <v>81.5</v>
      </c>
      <c r="H39" s="1">
        <v>150.5</v>
      </c>
      <c r="I39" s="1">
        <v>62</v>
      </c>
      <c r="J39" s="1">
        <v>107</v>
      </c>
      <c r="K39" s="1">
        <v>103</v>
      </c>
      <c r="L39" s="1">
        <v>603.5</v>
      </c>
      <c r="M39" s="1">
        <v>38.5</v>
      </c>
      <c r="N39" s="1">
        <v>41</v>
      </c>
      <c r="O39" s="1">
        <v>1426</v>
      </c>
      <c r="P39" s="1">
        <v>118.8</v>
      </c>
      <c r="Q39" s="1">
        <v>218</v>
      </c>
    </row>
    <row r="40" spans="1:17" x14ac:dyDescent="0.7">
      <c r="A40" t="s">
        <v>58</v>
      </c>
      <c r="B40" t="s">
        <v>97</v>
      </c>
      <c r="C40" s="1">
        <v>57.5</v>
      </c>
      <c r="D40" s="1">
        <v>17.5</v>
      </c>
      <c r="E40" s="1">
        <v>169</v>
      </c>
      <c r="F40" s="1">
        <v>136.5</v>
      </c>
      <c r="G40" s="1">
        <v>185.5</v>
      </c>
      <c r="H40" s="1">
        <v>173.5</v>
      </c>
      <c r="I40" s="1">
        <v>102</v>
      </c>
      <c r="J40" s="1">
        <v>75</v>
      </c>
      <c r="K40" s="1">
        <v>466.5</v>
      </c>
      <c r="L40" s="1">
        <v>41.5</v>
      </c>
      <c r="M40" s="1">
        <v>65</v>
      </c>
      <c r="N40" s="1">
        <v>54</v>
      </c>
      <c r="O40" s="1">
        <v>1543.5</v>
      </c>
      <c r="P40" s="1">
        <v>128.6</v>
      </c>
      <c r="Q40" s="1">
        <v>59</v>
      </c>
    </row>
    <row r="41" spans="1:17" x14ac:dyDescent="0.7">
      <c r="A41" t="s">
        <v>59</v>
      </c>
      <c r="B41" t="s">
        <v>98</v>
      </c>
      <c r="C41" s="1">
        <v>20.5</v>
      </c>
      <c r="D41" s="1">
        <v>49.5</v>
      </c>
      <c r="E41" s="1">
        <v>67</v>
      </c>
      <c r="F41" s="1">
        <v>108</v>
      </c>
      <c r="G41" s="1">
        <v>155</v>
      </c>
      <c r="H41" s="1">
        <v>138.5</v>
      </c>
      <c r="I41" s="1">
        <v>217</v>
      </c>
      <c r="J41" s="1">
        <v>150</v>
      </c>
      <c r="K41" s="1">
        <v>66.5</v>
      </c>
      <c r="L41" s="1">
        <v>395.5</v>
      </c>
      <c r="M41" s="1">
        <v>19.5</v>
      </c>
      <c r="N41" s="1">
        <v>51</v>
      </c>
      <c r="O41" s="1">
        <v>1438</v>
      </c>
      <c r="P41" s="1">
        <v>119.8</v>
      </c>
      <c r="Q41" s="1">
        <v>162</v>
      </c>
    </row>
    <row r="42" spans="1:17" x14ac:dyDescent="0.7">
      <c r="A42" t="s">
        <v>60</v>
      </c>
      <c r="B42" t="s">
        <v>61</v>
      </c>
      <c r="C42" s="1">
        <v>67.5</v>
      </c>
      <c r="D42" s="1">
        <v>36.5</v>
      </c>
      <c r="E42" s="1">
        <v>147.5</v>
      </c>
      <c r="F42" s="1">
        <v>137</v>
      </c>
      <c r="G42" s="1">
        <v>106.5</v>
      </c>
      <c r="H42" s="1">
        <v>203</v>
      </c>
      <c r="I42" s="1">
        <v>402.5</v>
      </c>
      <c r="J42" s="1">
        <v>22</v>
      </c>
      <c r="K42" s="1">
        <v>176.5</v>
      </c>
      <c r="L42" s="1">
        <v>211</v>
      </c>
      <c r="M42" s="1">
        <v>23</v>
      </c>
      <c r="N42" s="1">
        <v>8.5</v>
      </c>
      <c r="O42" s="1">
        <v>1541.5</v>
      </c>
      <c r="P42" s="1">
        <v>128.5</v>
      </c>
      <c r="Q42" s="1">
        <v>62</v>
      </c>
    </row>
    <row r="43" spans="1:17" x14ac:dyDescent="0.7">
      <c r="B43" t="s">
        <v>99</v>
      </c>
      <c r="C43" s="1">
        <v>49.5</v>
      </c>
      <c r="D43" s="1">
        <v>57.5</v>
      </c>
      <c r="E43" s="1">
        <v>194.5</v>
      </c>
      <c r="F43" s="1">
        <v>120.5</v>
      </c>
      <c r="G43" s="1">
        <v>140</v>
      </c>
      <c r="H43" s="1">
        <v>161</v>
      </c>
      <c r="I43" s="1">
        <v>189</v>
      </c>
      <c r="J43" s="1">
        <v>244.5</v>
      </c>
      <c r="K43" s="1">
        <v>268</v>
      </c>
      <c r="L43" s="1">
        <v>53.5</v>
      </c>
      <c r="M43" s="1">
        <v>73.5</v>
      </c>
      <c r="N43" s="1">
        <v>89.5</v>
      </c>
      <c r="O43" s="1">
        <f>SUM(C43:N43)</f>
        <v>1641</v>
      </c>
      <c r="P43" s="1">
        <f>SUM(C43:N43)/12</f>
        <v>136.75</v>
      </c>
      <c r="Q43" s="1">
        <v>87.5</v>
      </c>
    </row>
    <row r="44" spans="1:17" x14ac:dyDescent="0.7">
      <c r="B44" t="s">
        <v>100</v>
      </c>
      <c r="C44" s="1">
        <v>14</v>
      </c>
      <c r="D44" s="1">
        <v>27</v>
      </c>
      <c r="E44" s="1">
        <v>83.5</v>
      </c>
      <c r="F44" s="1">
        <v>106.5</v>
      </c>
      <c r="G44" s="1">
        <v>205</v>
      </c>
      <c r="H44" s="1">
        <v>106</v>
      </c>
      <c r="I44" s="1">
        <v>228.5</v>
      </c>
      <c r="J44" s="1">
        <v>108.5</v>
      </c>
      <c r="K44" s="1">
        <v>318</v>
      </c>
      <c r="L44" s="1">
        <v>31</v>
      </c>
      <c r="M44" s="1">
        <v>91</v>
      </c>
      <c r="N44" s="1">
        <v>16.5</v>
      </c>
      <c r="O44" s="1">
        <f>SUM(C44:N44)</f>
        <v>1335.5</v>
      </c>
      <c r="P44" s="1">
        <f>SUM(C44:N44)/12</f>
        <v>111.29166666666667</v>
      </c>
      <c r="Q44" s="1">
        <v>109</v>
      </c>
    </row>
    <row r="45" spans="1:17" x14ac:dyDescent="0.7">
      <c r="B45" t="s">
        <v>101</v>
      </c>
      <c r="C45" s="1">
        <v>19</v>
      </c>
      <c r="D45" s="1">
        <v>30.5</v>
      </c>
      <c r="E45" s="1">
        <v>63.5</v>
      </c>
      <c r="F45" s="1">
        <v>113.5</v>
      </c>
      <c r="G45" s="1">
        <v>165.5</v>
      </c>
      <c r="H45" s="1">
        <v>334</v>
      </c>
      <c r="I45" s="1">
        <v>56.5</v>
      </c>
      <c r="J45" s="1">
        <v>231</v>
      </c>
      <c r="K45" s="1">
        <v>225</v>
      </c>
      <c r="L45" s="1">
        <v>116</v>
      </c>
      <c r="M45" s="1">
        <v>61</v>
      </c>
      <c r="N45" s="1">
        <v>57.5</v>
      </c>
      <c r="O45" s="1">
        <f>SUM(C45:N45)</f>
        <v>1473</v>
      </c>
      <c r="P45" s="1">
        <f>SUM(C45:N45)/12</f>
        <v>122.75</v>
      </c>
      <c r="Q45" s="1">
        <v>197.5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自然(雨量)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小黒 丈之祐</cp:lastModifiedBy>
  <dcterms:created xsi:type="dcterms:W3CDTF">2020-08-19T08:00:31Z</dcterms:created>
  <dcterms:modified xsi:type="dcterms:W3CDTF">2024-06-21T04:11:29Z</dcterms:modified>
</cp:coreProperties>
</file>