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h250fs010.mh-int.local\9008770\"/>
    </mc:Choice>
  </mc:AlternateContent>
  <bookViews>
    <workbookView xWindow="0" yWindow="0" windowWidth="20430" windowHeight="7410" activeTab="2"/>
  </bookViews>
  <sheets>
    <sheet name="減免申請書別紙" sheetId="3" r:id="rId1"/>
    <sheet name="減免申請書別紙 (記入例)" sheetId="8" r:id="rId2"/>
    <sheet name="減免申請書別紙 (手書き用)" sheetId="9" r:id="rId3"/>
  </sheets>
  <definedNames>
    <definedName name="_xlnm.Print_Area" localSheetId="0">減免申請書別紙!$A$1:$AH$56</definedName>
    <definedName name="_xlnm.Print_Area" localSheetId="1">'減免申請書別紙 (記入例)'!$A$1:$AH$56</definedName>
    <definedName name="_xlnm.Print_Area" localSheetId="2">'減免申請書別紙 (手書き用)'!$A$1:$AH$56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9" l="1"/>
  <c r="C47" i="8"/>
  <c r="C47" i="3"/>
  <c r="B47" i="9"/>
  <c r="B30" i="8"/>
  <c r="B47" i="8"/>
  <c r="B47" i="3"/>
  <c r="E44" i="9"/>
  <c r="C42" i="9"/>
  <c r="F38" i="9"/>
  <c r="U42" i="9" s="1"/>
  <c r="M35" i="9"/>
  <c r="O42" i="9" s="1"/>
  <c r="G32" i="9"/>
  <c r="S31" i="9"/>
  <c r="M31" i="9"/>
  <c r="C50" i="9" s="1"/>
  <c r="AE14" i="9"/>
  <c r="AE13" i="9"/>
  <c r="AE12" i="9"/>
  <c r="T32" i="9" s="1"/>
  <c r="S11" i="9"/>
  <c r="U52" i="9" s="1"/>
  <c r="G11" i="9"/>
  <c r="U51" i="9" s="1"/>
  <c r="E44" i="8"/>
  <c r="C42" i="8"/>
  <c r="F38" i="8"/>
  <c r="U42" i="8" s="1"/>
  <c r="M35" i="8"/>
  <c r="O42" i="8" s="1"/>
  <c r="G32" i="8"/>
  <c r="S31" i="8"/>
  <c r="M31" i="8"/>
  <c r="C50" i="8" s="1"/>
  <c r="AE14" i="8"/>
  <c r="AE13" i="8"/>
  <c r="AE12" i="8"/>
  <c r="T32" i="8" s="1"/>
  <c r="S11" i="8"/>
  <c r="U52" i="8" s="1"/>
  <c r="G11" i="8"/>
  <c r="U51" i="8" s="1"/>
  <c r="H7" i="8"/>
  <c r="S31" i="3"/>
  <c r="M31" i="3"/>
  <c r="C50" i="3" s="1"/>
  <c r="S11" i="3"/>
  <c r="U52" i="3" s="1"/>
  <c r="G11" i="3"/>
  <c r="U51" i="3" s="1"/>
  <c r="E44" i="3"/>
  <c r="C42" i="3"/>
  <c r="B30" i="9" l="1"/>
  <c r="B30" i="3"/>
  <c r="I42" i="9"/>
  <c r="Z32" i="9"/>
  <c r="AA42" i="9"/>
  <c r="I42" i="8"/>
  <c r="AA42" i="8" s="1"/>
  <c r="Z32" i="8"/>
  <c r="AE14" i="3"/>
  <c r="AE13" i="3"/>
  <c r="AE12" i="3"/>
  <c r="T32" i="3" s="1"/>
  <c r="I42" i="3" s="1"/>
  <c r="H7" i="3" l="1"/>
  <c r="Z32" i="3"/>
  <c r="G32" i="3" l="1"/>
  <c r="M35" i="3" l="1"/>
  <c r="O42" i="3" s="1"/>
  <c r="F38" i="3" l="1"/>
  <c r="U42" i="3" s="1"/>
  <c r="AA42" i="3" l="1"/>
</calcChain>
</file>

<file path=xl/comments1.xml><?xml version="1.0" encoding="utf-8"?>
<comments xmlns="http://schemas.openxmlformats.org/spreadsheetml/2006/main">
  <authors>
    <author>西浦 基城</author>
  </authors>
  <commentList>
    <comment ref="A2" authorId="0" shapeId="0">
      <text>
        <r>
          <rPr>
            <b/>
            <sz val="9"/>
            <color indexed="81"/>
            <rFont val="MS P ゴシック"/>
            <family val="3"/>
            <charset val="128"/>
          </rPr>
          <t>選択してください</t>
        </r>
      </text>
    </comment>
  </commentList>
</comments>
</file>

<file path=xl/comments2.xml><?xml version="1.0" encoding="utf-8"?>
<comments xmlns="http://schemas.openxmlformats.org/spreadsheetml/2006/main">
  <authors>
    <author>西浦 基城</author>
  </authors>
  <commentList>
    <comment ref="A2" authorId="0" shapeId="0">
      <text>
        <r>
          <rPr>
            <b/>
            <sz val="9"/>
            <color indexed="81"/>
            <rFont val="MS P ゴシック"/>
            <family val="3"/>
            <charset val="128"/>
          </rPr>
          <t>選択してください</t>
        </r>
      </text>
    </comment>
  </commentList>
</comments>
</file>

<file path=xl/comments3.xml><?xml version="1.0" encoding="utf-8"?>
<comments xmlns="http://schemas.openxmlformats.org/spreadsheetml/2006/main">
  <authors>
    <author>西浦 基城</author>
  </authors>
  <commentList>
    <comment ref="A2" authorId="0" shapeId="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<sst xmlns="http://schemas.openxmlformats.org/spreadsheetml/2006/main" count="281" uniqueCount="75">
  <si>
    <t>D</t>
    <phoneticPr fontId="1"/>
  </si>
  <si>
    <t>被保険者氏名</t>
    <rPh sb="0" eb="4">
      <t>ヒホケンシャ</t>
    </rPh>
    <rPh sb="4" eb="6">
      <t>シメイ</t>
    </rPh>
    <phoneticPr fontId="1"/>
  </si>
  <si>
    <t>被保険者番号</t>
    <rPh sb="0" eb="4">
      <t>ヒホケンシャ</t>
    </rPh>
    <rPh sb="4" eb="6">
      <t>バンゴウ</t>
    </rPh>
    <phoneticPr fontId="1"/>
  </si>
  <si>
    <t>申請日</t>
    <rPh sb="0" eb="2">
      <t>シンセイ</t>
    </rPh>
    <rPh sb="2" eb="3">
      <t>ビ</t>
    </rPh>
    <phoneticPr fontId="1"/>
  </si>
  <si>
    <t>事由</t>
    <rPh sb="0" eb="2">
      <t>ジユウ</t>
    </rPh>
    <phoneticPr fontId="1"/>
  </si>
  <si>
    <t>×</t>
    <phoneticPr fontId="1"/>
  </si>
  <si>
    <t>/</t>
    <phoneticPr fontId="1"/>
  </si>
  <si>
    <t>B</t>
    <phoneticPr fontId="1"/>
  </si>
  <si>
    <t>C</t>
    <phoneticPr fontId="1"/>
  </si>
  <si>
    <t>=</t>
    <phoneticPr fontId="1"/>
  </si>
  <si>
    <t>市区町村名</t>
    <rPh sb="0" eb="2">
      <t>シク</t>
    </rPh>
    <rPh sb="2" eb="4">
      <t>チョウソン</t>
    </rPh>
    <rPh sb="4" eb="5">
      <t>メイ</t>
    </rPh>
    <phoneticPr fontId="1"/>
  </si>
  <si>
    <t>担当者</t>
    <rPh sb="0" eb="3">
      <t>タントウシャ</t>
    </rPh>
    <phoneticPr fontId="1"/>
  </si>
  <si>
    <t>主たる生計維持者</t>
    <rPh sb="0" eb="1">
      <t>シュ</t>
    </rPh>
    <rPh sb="3" eb="5">
      <t>セイケイ</t>
    </rPh>
    <rPh sb="5" eb="7">
      <t>イジ</t>
    </rPh>
    <rPh sb="7" eb="8">
      <t>シャ</t>
    </rPh>
    <phoneticPr fontId="1"/>
  </si>
  <si>
    <t>１.主たる生計維持者の減少見込みの収入について</t>
    <rPh sb="2" eb="3">
      <t>シュ</t>
    </rPh>
    <rPh sb="5" eb="7">
      <t>セイケイ</t>
    </rPh>
    <rPh sb="7" eb="9">
      <t>イジ</t>
    </rPh>
    <rPh sb="9" eb="10">
      <t>シャ</t>
    </rPh>
    <rPh sb="11" eb="13">
      <t>ゲンショウ</t>
    </rPh>
    <rPh sb="13" eb="15">
      <t>ミコ</t>
    </rPh>
    <rPh sb="17" eb="19">
      <t>シュウニュウ</t>
    </rPh>
    <phoneticPr fontId="1"/>
  </si>
  <si>
    <t>円</t>
    <rPh sb="0" eb="1">
      <t>エン</t>
    </rPh>
    <phoneticPr fontId="1"/>
  </si>
  <si>
    <t>%</t>
    <phoneticPr fontId="1"/>
  </si>
  <si>
    <t>減少率
(①-③-④)/①</t>
    <rPh sb="0" eb="3">
      <t>ゲンショウリツ</t>
    </rPh>
    <phoneticPr fontId="1"/>
  </si>
  <si>
    <t>主たる生計維持者</t>
    <rPh sb="0" eb="1">
      <t>シュ</t>
    </rPh>
    <rPh sb="3" eb="8">
      <t>セイケイイジシャ</t>
    </rPh>
    <phoneticPr fontId="1"/>
  </si>
  <si>
    <t>被保険者①</t>
    <rPh sb="0" eb="4">
      <t>ヒホケンシャ</t>
    </rPh>
    <phoneticPr fontId="1"/>
  </si>
  <si>
    <t>被保険者②</t>
    <rPh sb="0" eb="4">
      <t>ヒホケンシャ</t>
    </rPh>
    <phoneticPr fontId="1"/>
  </si>
  <si>
    <t>氏名</t>
    <rPh sb="0" eb="2">
      <t>シメイ</t>
    </rPh>
    <phoneticPr fontId="1"/>
  </si>
  <si>
    <t>②左記①に係る所得額</t>
    <rPh sb="1" eb="3">
      <t>サキ</t>
    </rPh>
    <rPh sb="5" eb="6">
      <t>カカ</t>
    </rPh>
    <rPh sb="7" eb="9">
      <t>ショトク</t>
    </rPh>
    <rPh sb="9" eb="10">
      <t>ガク</t>
    </rPh>
    <phoneticPr fontId="1"/>
  </si>
  <si>
    <t>④控除額</t>
    <rPh sb="1" eb="3">
      <t>コウジョ</t>
    </rPh>
    <rPh sb="3" eb="4">
      <t>ガク</t>
    </rPh>
    <phoneticPr fontId="1"/>
  </si>
  <si>
    <t>前年の所得合計C</t>
    <rPh sb="0" eb="2">
      <t>ゼンネン</t>
    </rPh>
    <rPh sb="3" eb="5">
      <t>ショトク</t>
    </rPh>
    <rPh sb="5" eb="7">
      <t>ゴウケイ</t>
    </rPh>
    <phoneticPr fontId="1"/>
  </si>
  <si>
    <t>□</t>
    <phoneticPr fontId="1"/>
  </si>
  <si>
    <t>⑦（⑤-⑥）</t>
    <phoneticPr fontId="1"/>
  </si>
  <si>
    <t>減免割合D</t>
    <rPh sb="0" eb="2">
      <t>ゲンメン</t>
    </rPh>
    <rPh sb="2" eb="4">
      <t>ワリアイ</t>
    </rPh>
    <phoneticPr fontId="1"/>
  </si>
  <si>
    <t>B</t>
    <phoneticPr fontId="1"/>
  </si>
  <si>
    <t>保険料額A</t>
    <rPh sb="0" eb="3">
      <t>ホケンリョウ</t>
    </rPh>
    <rPh sb="3" eb="4">
      <t>ガク</t>
    </rPh>
    <phoneticPr fontId="1"/>
  </si>
  <si>
    <t>１の事業収入等のいずれかの減少率が30％以上である</t>
    <rPh sb="2" eb="4">
      <t>ジギョウ</t>
    </rPh>
    <rPh sb="4" eb="6">
      <t>シュウニュウ</t>
    </rPh>
    <rPh sb="6" eb="7">
      <t>トウ</t>
    </rPh>
    <rPh sb="13" eb="15">
      <t>ゲンショウ</t>
    </rPh>
    <rPh sb="15" eb="16">
      <t>リツ</t>
    </rPh>
    <rPh sb="20" eb="22">
      <t>イジョウ</t>
    </rPh>
    <phoneticPr fontId="1"/>
  </si>
  <si>
    <t>２の⑦が400万円以下である</t>
    <rPh sb="7" eb="9">
      <t>マンエン</t>
    </rPh>
    <rPh sb="9" eb="11">
      <t>イカ</t>
    </rPh>
    <phoneticPr fontId="1"/>
  </si>
  <si>
    <t>市町村担当確認欄</t>
    <rPh sb="0" eb="3">
      <t>シチョウソン</t>
    </rPh>
    <rPh sb="3" eb="5">
      <t>タントウ</t>
    </rPh>
    <rPh sb="5" eb="7">
      <t>カクニン</t>
    </rPh>
    <rPh sb="7" eb="8">
      <t>ラン</t>
    </rPh>
    <phoneticPr fontId="1"/>
  </si>
  <si>
    <t>広域連合確認欄</t>
    <rPh sb="0" eb="2">
      <t>コウイキ</t>
    </rPh>
    <rPh sb="2" eb="4">
      <t>レンゴウ</t>
    </rPh>
    <rPh sb="4" eb="6">
      <t>カクニン</t>
    </rPh>
    <rPh sb="6" eb="7">
      <t>ラン</t>
    </rPh>
    <phoneticPr fontId="1"/>
  </si>
  <si>
    <t>C</t>
    <phoneticPr fontId="1"/>
  </si>
  <si>
    <t>A</t>
    <phoneticPr fontId="1"/>
  </si>
  <si>
    <t>減免額</t>
    <rPh sb="0" eb="2">
      <t>ゲンメン</t>
    </rPh>
    <rPh sb="2" eb="3">
      <t>ガク</t>
    </rPh>
    <phoneticPr fontId="1"/>
  </si>
  <si>
    <t>一部減額の場合</t>
    <rPh sb="0" eb="2">
      <t>イチブ</t>
    </rPh>
    <rPh sb="2" eb="4">
      <t>ゲンガク</t>
    </rPh>
    <rPh sb="5" eb="7">
      <t>バアイ</t>
    </rPh>
    <phoneticPr fontId="1"/>
  </si>
  <si>
    <t>※対象となる収入の種類は、事業収入、給与収入、不動産収入、山林収入です。
※控除額とは、対象の収入減少に対して受け取った保険金及び損害賠償等補填される金額です。</t>
    <phoneticPr fontId="1"/>
  </si>
  <si>
    <t>４.減免申請被保険者について</t>
    <rPh sb="2" eb="4">
      <t>ゲンメン</t>
    </rPh>
    <rPh sb="4" eb="6">
      <t>シンセイ</t>
    </rPh>
    <rPh sb="6" eb="10">
      <t>ヒホケンシャ</t>
    </rPh>
    <phoneticPr fontId="1"/>
  </si>
  <si>
    <t>５.減免額計算</t>
    <rPh sb="2" eb="4">
      <t>ゲンメン</t>
    </rPh>
    <rPh sb="4" eb="5">
      <t>ガク</t>
    </rPh>
    <rPh sb="5" eb="7">
      <t>ケイサン</t>
    </rPh>
    <phoneticPr fontId="1"/>
  </si>
  <si>
    <t>5-1　一部減額</t>
    <rPh sb="4" eb="6">
      <t>イチブ</t>
    </rPh>
    <rPh sb="6" eb="8">
      <t>ゲンガク</t>
    </rPh>
    <phoneticPr fontId="1"/>
  </si>
  <si>
    <t>5-2　全額免除</t>
    <rPh sb="4" eb="6">
      <t>ゼンガク</t>
    </rPh>
    <rPh sb="6" eb="8">
      <t>メンジョ</t>
    </rPh>
    <phoneticPr fontId="1"/>
  </si>
  <si>
    <t>３.減免割合について</t>
    <rPh sb="2" eb="4">
      <t>ゲンメン</t>
    </rPh>
    <rPh sb="4" eb="6">
      <t>ワリアイ</t>
    </rPh>
    <phoneticPr fontId="1"/>
  </si>
  <si>
    <t>減少する見込みの
収入の種類</t>
    <rPh sb="0" eb="2">
      <t>ゲンショウ</t>
    </rPh>
    <rPh sb="4" eb="6">
      <t>ミコ</t>
    </rPh>
    <rPh sb="9" eb="11">
      <t>シュウニュウ</t>
    </rPh>
    <rPh sb="12" eb="14">
      <t>シュルイ</t>
    </rPh>
    <phoneticPr fontId="1"/>
  </si>
  <si>
    <t>該当</t>
    <rPh sb="0" eb="2">
      <t>ガイトウ</t>
    </rPh>
    <phoneticPr fontId="1"/>
  </si>
  <si>
    <t>却下</t>
    <rPh sb="0" eb="2">
      <t>キャッカ</t>
    </rPh>
    <phoneticPr fontId="1"/>
  </si>
  <si>
    <t>添付資料</t>
    <rPh sb="0" eb="2">
      <t>テンプ</t>
    </rPh>
    <rPh sb="2" eb="4">
      <t>シリョウ</t>
    </rPh>
    <phoneticPr fontId="1"/>
  </si>
  <si>
    <t>死亡診断書、診断書等</t>
    <rPh sb="0" eb="2">
      <t>シボウ</t>
    </rPh>
    <rPh sb="2" eb="5">
      <t>シンダンショ</t>
    </rPh>
    <rPh sb="6" eb="9">
      <t>シンダンショ</t>
    </rPh>
    <rPh sb="9" eb="10">
      <t>トウ</t>
    </rPh>
    <phoneticPr fontId="1"/>
  </si>
  <si>
    <t>事業を廃止、又は失業したことがわかる証明</t>
    <rPh sb="0" eb="2">
      <t>ジギョウ</t>
    </rPh>
    <rPh sb="3" eb="5">
      <t>ハイシ</t>
    </rPh>
    <rPh sb="6" eb="7">
      <t>マタ</t>
    </rPh>
    <rPh sb="8" eb="10">
      <t>シツギョウ</t>
    </rPh>
    <rPh sb="18" eb="20">
      <t>ショウメイ</t>
    </rPh>
    <phoneticPr fontId="1"/>
  </si>
  <si>
    <t>保険金、損害賠償等により補填されるべき金額がわかる書類</t>
    <rPh sb="25" eb="27">
      <t>ショルイ</t>
    </rPh>
    <phoneticPr fontId="1"/>
  </si>
  <si>
    <t>市区町村名</t>
    <rPh sb="0" eb="2">
      <t>シク</t>
    </rPh>
    <rPh sb="2" eb="4">
      <t>チョウソン</t>
    </rPh>
    <rPh sb="4" eb="5">
      <t>メイ</t>
    </rPh>
    <phoneticPr fontId="1"/>
  </si>
  <si>
    <t>担当者</t>
    <rPh sb="0" eb="3">
      <t>タントウシャ</t>
    </rPh>
    <phoneticPr fontId="1"/>
  </si>
  <si>
    <t>連絡先</t>
    <rPh sb="0" eb="3">
      <t>レンラクサキ</t>
    </rPh>
    <phoneticPr fontId="1"/>
  </si>
  <si>
    <t>非該当</t>
  </si>
  <si>
    <t>※廃業届出済証明書、失業証明書、離職票等</t>
    <rPh sb="1" eb="3">
      <t>ハイギョウ</t>
    </rPh>
    <rPh sb="3" eb="5">
      <t>トドケデ</t>
    </rPh>
    <rPh sb="5" eb="6">
      <t>スミ</t>
    </rPh>
    <rPh sb="6" eb="9">
      <t>ショウメイショ</t>
    </rPh>
    <rPh sb="10" eb="12">
      <t>シツギョウ</t>
    </rPh>
    <rPh sb="12" eb="15">
      <t>ショウメイショ</t>
    </rPh>
    <rPh sb="16" eb="18">
      <t>リショク</t>
    </rPh>
    <rPh sb="18" eb="19">
      <t>ヒョウ</t>
    </rPh>
    <rPh sb="19" eb="20">
      <t>ナド</t>
    </rPh>
    <phoneticPr fontId="1"/>
  </si>
  <si>
    <t>※事業の廃止や失業に該当するかを選択してください→</t>
    <phoneticPr fontId="1"/>
  </si>
  <si>
    <t>該当・非該当</t>
  </si>
  <si>
    <t>連合　太郎</t>
    <rPh sb="0" eb="2">
      <t>レンゴウ</t>
    </rPh>
    <rPh sb="3" eb="5">
      <t>タロウ</t>
    </rPh>
    <phoneticPr fontId="1"/>
  </si>
  <si>
    <t>連合　一郎</t>
    <rPh sb="0" eb="2">
      <t>レンゴウ</t>
    </rPh>
    <rPh sb="3" eb="5">
      <t>イチロウ</t>
    </rPh>
    <phoneticPr fontId="1"/>
  </si>
  <si>
    <t>給与収入</t>
  </si>
  <si>
    <t>連合　太郎</t>
    <rPh sb="3" eb="5">
      <t>タロウ</t>
    </rPh>
    <phoneticPr fontId="1"/>
  </si>
  <si>
    <t>連合　花子</t>
    <rPh sb="0" eb="2">
      <t>レンゴウ</t>
    </rPh>
    <rPh sb="3" eb="5">
      <t>ハナコ</t>
    </rPh>
    <phoneticPr fontId="1"/>
  </si>
  <si>
    <t>不動産収入</t>
  </si>
  <si>
    <t>新型コロナウィルス感染症用</t>
    <rPh sb="0" eb="2">
      <t>シンガタ</t>
    </rPh>
    <rPh sb="9" eb="12">
      <t>カンセンショウ</t>
    </rPh>
    <rPh sb="12" eb="13">
      <t>ヨウ</t>
    </rPh>
    <phoneticPr fontId="1"/>
  </si>
  <si>
    <t>□ 新型コロナウィルス感染症により主たる生計維持者が死亡し、又は重篤な傷病を負ったため
□ 新型コロナウィルス感染症の影響により主たる生計維持者の収入の減少が見込まれるため</t>
    <phoneticPr fontId="1"/>
  </si>
  <si>
    <t>新型コロナウィルス感染症の影響により主たる生計維持者の収入の減少が見込まれるため</t>
  </si>
  <si>
    <t>052-999-9999</t>
    <phoneticPr fontId="1"/>
  </si>
  <si>
    <t>%</t>
    <phoneticPr fontId="1"/>
  </si>
  <si>
    <t>※診断書等は、１か月以上の治療を有すると認められるもの</t>
    <rPh sb="1" eb="5">
      <t>シンダンショナド</t>
    </rPh>
    <rPh sb="9" eb="10">
      <t>ツキ</t>
    </rPh>
    <rPh sb="10" eb="12">
      <t>イジョウ</t>
    </rPh>
    <rPh sb="13" eb="15">
      <t>チリョウ</t>
    </rPh>
    <rPh sb="16" eb="17">
      <t>ユウ</t>
    </rPh>
    <rPh sb="20" eb="21">
      <t>ミト</t>
    </rPh>
    <phoneticPr fontId="1"/>
  </si>
  <si>
    <t>新型コロナウィルス感染症により主たる生計維持者が死亡し又は重篤な傷病を負った場合は、4,5-2へ。
新型コロナウィルス感染症の影響により収入の減少が見込まれる場合は、1,2,3,4,5-1へ。</t>
    <rPh sb="0" eb="2">
      <t>シンガタ</t>
    </rPh>
    <rPh sb="9" eb="12">
      <t>カンセンショウ</t>
    </rPh>
    <rPh sb="38" eb="40">
      <t>バアイ</t>
    </rPh>
    <rPh sb="63" eb="65">
      <t>エイキョウ</t>
    </rPh>
    <rPh sb="68" eb="70">
      <t>シュウニュウ</t>
    </rPh>
    <rPh sb="71" eb="73">
      <t>ゲンショウ</t>
    </rPh>
    <rPh sb="74" eb="76">
      <t>ミコ</t>
    </rPh>
    <rPh sb="79" eb="81">
      <t>バアイ</t>
    </rPh>
    <phoneticPr fontId="1"/>
  </si>
  <si>
    <t>令和３年度　減免申請書別紙</t>
  </si>
  <si>
    <t>※確定申告書、帳簿、通帳、給与明細など</t>
    <rPh sb="1" eb="6">
      <t>カクテイシンコクショ</t>
    </rPh>
    <rPh sb="7" eb="9">
      <t>チョウボ</t>
    </rPh>
    <rPh sb="10" eb="12">
      <t>ツウチョウ</t>
    </rPh>
    <rPh sb="13" eb="15">
      <t>キュウヨ</t>
    </rPh>
    <rPh sb="15" eb="17">
      <t>メイサイ</t>
    </rPh>
    <phoneticPr fontId="1"/>
  </si>
  <si>
    <t>00000000</t>
  </si>
  <si>
    <t>広域市</t>
    <phoneticPr fontId="1"/>
  </si>
  <si>
    <t>広域　次郎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</si>
</sst>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10"/>
    <numFmt numFmtId="177" formatCode="[$-411]ge\.m\.d;@"/>
  </numFmts>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7" tint="0.59999389629810485"/>
        <bgColor indexed="64"/>
      </patternFill>
    </fill>
  </fills>
  <borders count="5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ck">
        <color indexed="64"/>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8">
    <xf numFmtId="0" fontId="0" fillId="0" borderId="0" xfId="0">
      <alignment vertical="center"/>
    </xf>
    <xf numFmtId="0" fontId="0" fillId="0" borderId="0" xfId="0" applyAlignment="1">
      <alignment vertical="center"/>
    </xf>
    <xf numFmtId="176" fontId="0" fillId="0" borderId="0" xfId="0" applyNumberFormat="1" applyAlignment="1">
      <alignment vertical="center"/>
    </xf>
    <xf numFmtId="38" fontId="0" fillId="0" borderId="0"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0" borderId="0" xfId="0" applyFill="1" applyBorder="1" applyAlignment="1">
      <alignment horizontal="left" vertical="center"/>
    </xf>
    <xf numFmtId="38" fontId="5" fillId="0" borderId="0" xfId="1" applyFont="1" applyFill="1" applyBorder="1" applyAlignment="1">
      <alignment horizontal="center" vertical="center"/>
    </xf>
    <xf numFmtId="0" fontId="3" fillId="0" borderId="0" xfId="0" applyFont="1" applyFill="1" applyBorder="1" applyAlignment="1">
      <alignment horizontal="center" vertical="center"/>
    </xf>
    <xf numFmtId="38" fontId="3" fillId="0" borderId="0" xfId="1" applyFont="1" applyFill="1" applyBorder="1" applyAlignment="1">
      <alignment vertical="center"/>
    </xf>
    <xf numFmtId="38" fontId="4" fillId="0" borderId="5"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9" xfId="1" applyFont="1" applyFill="1" applyBorder="1" applyAlignment="1">
      <alignment vertical="center"/>
    </xf>
    <xf numFmtId="0" fontId="4" fillId="0" borderId="9" xfId="0" applyFont="1" applyBorder="1" applyAlignment="1">
      <alignment horizontal="center" vertical="center"/>
    </xf>
    <xf numFmtId="38" fontId="5" fillId="2" borderId="12"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vertical="center"/>
    </xf>
    <xf numFmtId="0" fontId="5" fillId="0" borderId="12" xfId="0" applyFont="1" applyBorder="1" applyAlignment="1">
      <alignment horizontal="center" vertical="center"/>
    </xf>
    <xf numFmtId="38" fontId="5" fillId="2" borderId="32"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32" xfId="1" applyFont="1" applyFill="1" applyBorder="1" applyAlignment="1">
      <alignment vertical="center"/>
    </xf>
    <xf numFmtId="0" fontId="5" fillId="0" borderId="32" xfId="0" applyFont="1" applyBorder="1" applyAlignment="1">
      <alignment horizontal="center" vertical="center"/>
    </xf>
    <xf numFmtId="38" fontId="4" fillId="0" borderId="9" xfId="1" applyFont="1" applyFill="1" applyBorder="1" applyAlignment="1">
      <alignment horizontal="center" vertical="center"/>
    </xf>
    <xf numFmtId="38" fontId="4" fillId="0" borderId="41" xfId="1" applyFont="1" applyFill="1" applyBorder="1" applyAlignment="1">
      <alignment horizontal="center" vertical="center"/>
    </xf>
    <xf numFmtId="0" fontId="3" fillId="0" borderId="0" xfId="0" applyFont="1">
      <alignment vertical="center"/>
    </xf>
    <xf numFmtId="0" fontId="4" fillId="0" borderId="0" xfId="0" applyFont="1">
      <alignment vertical="center"/>
    </xf>
    <xf numFmtId="38" fontId="4" fillId="0" borderId="6" xfId="1" applyFont="1" applyFill="1" applyBorder="1" applyAlignment="1">
      <alignment horizontal="center" vertical="center"/>
    </xf>
    <xf numFmtId="38" fontId="0" fillId="0" borderId="42" xfId="1" applyFont="1" applyFill="1" applyBorder="1" applyAlignment="1">
      <alignment vertical="center"/>
    </xf>
    <xf numFmtId="0" fontId="3" fillId="0" borderId="0" xfId="0" applyFont="1" applyFill="1" applyBorder="1" applyAlignment="1">
      <alignment horizontal="left" vertical="center"/>
    </xf>
    <xf numFmtId="0" fontId="0" fillId="0" borderId="34" xfId="0" applyBorder="1">
      <alignment vertical="center"/>
    </xf>
    <xf numFmtId="38" fontId="5" fillId="0" borderId="0" xfId="1" applyFont="1" applyFill="1" applyBorder="1" applyAlignment="1">
      <alignment vertical="center"/>
    </xf>
    <xf numFmtId="38" fontId="8" fillId="0" borderId="0" xfId="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7" xfId="0" applyFill="1" applyBorder="1" applyAlignment="1">
      <alignment horizontal="left" vertical="center"/>
    </xf>
    <xf numFmtId="38" fontId="0" fillId="0" borderId="17" xfId="1" applyFont="1" applyFill="1" applyBorder="1" applyAlignment="1">
      <alignment horizontal="center" vertical="center"/>
    </xf>
    <xf numFmtId="38" fontId="5" fillId="0" borderId="17" xfId="1" applyFont="1" applyFill="1" applyBorder="1" applyAlignment="1">
      <alignment horizontal="center" vertical="center"/>
    </xf>
    <xf numFmtId="38" fontId="0" fillId="0" borderId="18" xfId="1" applyFont="1" applyFill="1" applyBorder="1" applyAlignment="1">
      <alignment horizontal="center" vertical="center"/>
    </xf>
    <xf numFmtId="0" fontId="5" fillId="0" borderId="19" xfId="0" applyFont="1" applyBorder="1">
      <alignment vertical="center"/>
    </xf>
    <xf numFmtId="38" fontId="0" fillId="0" borderId="20" xfId="1" applyFont="1" applyFill="1" applyBorder="1" applyAlignment="1">
      <alignment horizontal="center" vertical="center"/>
    </xf>
    <xf numFmtId="0" fontId="3" fillId="0" borderId="17" xfId="0" applyFont="1" applyFill="1" applyBorder="1" applyAlignment="1">
      <alignment horizontal="center" vertical="center"/>
    </xf>
    <xf numFmtId="38" fontId="0" fillId="0" borderId="21" xfId="1" applyFont="1" applyFill="1" applyBorder="1" applyAlignment="1">
      <alignment vertical="center"/>
    </xf>
    <xf numFmtId="0" fontId="5" fillId="0" borderId="0" xfId="0" applyFont="1" applyBorder="1" applyAlignment="1">
      <alignment vertical="center"/>
    </xf>
    <xf numFmtId="0" fontId="0" fillId="0" borderId="17" xfId="0" applyFont="1" applyFill="1" applyBorder="1" applyAlignment="1">
      <alignment horizontal="center" vertical="center"/>
    </xf>
    <xf numFmtId="0" fontId="3" fillId="0" borderId="11" xfId="0" applyFont="1" applyFill="1" applyBorder="1" applyAlignment="1">
      <alignment vertical="center"/>
    </xf>
    <xf numFmtId="38" fontId="5" fillId="0" borderId="9"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9" xfId="1" applyFont="1" applyFill="1" applyBorder="1" applyAlignment="1">
      <alignment vertical="center"/>
    </xf>
    <xf numFmtId="38" fontId="5" fillId="0" borderId="32"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vertical="center"/>
    </xf>
    <xf numFmtId="38" fontId="5" fillId="0" borderId="12"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12" xfId="1" applyFont="1" applyFill="1" applyBorder="1" applyAlignment="1">
      <alignment vertical="center"/>
    </xf>
    <xf numFmtId="38" fontId="0" fillId="0" borderId="2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3" fillId="0" borderId="0" xfId="0" applyFont="1" applyFill="1" applyBorder="1" applyAlignment="1">
      <alignment horizontal="center" vertical="center"/>
    </xf>
    <xf numFmtId="0" fontId="0" fillId="0" borderId="0" xfId="0" applyAlignment="1">
      <alignment vertical="center" wrapText="1"/>
    </xf>
    <xf numFmtId="0" fontId="4" fillId="0" borderId="0" xfId="0" applyFont="1" applyBorder="1" applyAlignment="1">
      <alignment vertical="center"/>
    </xf>
    <xf numFmtId="0" fontId="4" fillId="0" borderId="20" xfId="0" applyFont="1" applyBorder="1" applyAlignment="1">
      <alignment vertical="center"/>
    </xf>
    <xf numFmtId="0" fontId="8" fillId="0" borderId="19" xfId="0" applyFont="1" applyBorder="1" applyAlignment="1">
      <alignment vertical="center"/>
    </xf>
    <xf numFmtId="0" fontId="0" fillId="0" borderId="20" xfId="0" applyBorder="1" applyAlignment="1">
      <alignment vertical="center"/>
    </xf>
    <xf numFmtId="0" fontId="4" fillId="0" borderId="0" xfId="0" applyFont="1" applyAlignment="1">
      <alignment horizontal="right"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38" fontId="0" fillId="2" borderId="0" xfId="1" applyFont="1" applyFill="1" applyBorder="1" applyAlignment="1">
      <alignment horizontal="center" vertical="center"/>
    </xf>
    <xf numFmtId="38" fontId="0" fillId="2" borderId="11" xfId="1"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6" fillId="2" borderId="54" xfId="0" applyFont="1" applyFill="1" applyBorder="1" applyAlignment="1">
      <alignment vertical="center"/>
    </xf>
    <xf numFmtId="0" fontId="6" fillId="2" borderId="0" xfId="0" applyFont="1" applyFill="1" applyBorder="1" applyAlignment="1">
      <alignment vertical="center"/>
    </xf>
    <xf numFmtId="0" fontId="6" fillId="2" borderId="55" xfId="0" applyFont="1" applyFill="1" applyBorder="1" applyAlignment="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24" xfId="0" applyFont="1" applyBorder="1" applyAlignment="1">
      <alignment horizontal="center" vertical="center" wrapText="1"/>
    </xf>
    <xf numFmtId="38" fontId="0" fillId="2" borderId="10"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30" xfId="1" applyFont="1" applyFill="1" applyBorder="1" applyAlignment="1">
      <alignment horizontal="center" vertical="center"/>
    </xf>
    <xf numFmtId="38" fontId="0" fillId="2" borderId="31"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33" xfId="1" applyFont="1" applyFill="1" applyBorder="1" applyAlignment="1">
      <alignment horizontal="center" vertical="center"/>
    </xf>
    <xf numFmtId="38" fontId="0" fillId="2" borderId="29" xfId="1" applyFont="1" applyFill="1" applyBorder="1" applyAlignment="1">
      <alignment horizontal="center" vertical="center"/>
    </xf>
    <xf numFmtId="0" fontId="3" fillId="0" borderId="30" xfId="0" applyNumberFormat="1" applyFont="1" applyBorder="1" applyAlignment="1">
      <alignment vertical="center"/>
    </xf>
    <xf numFmtId="0" fontId="3" fillId="0" borderId="31"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8" xfId="0" applyNumberFormat="1" applyFont="1" applyBorder="1" applyAlignment="1">
      <alignment vertical="center"/>
    </xf>
    <xf numFmtId="0" fontId="3" fillId="0" borderId="7" xfId="0" applyNumberFormat="1" applyFont="1" applyBorder="1" applyAlignment="1">
      <alignment vertical="center"/>
    </xf>
    <xf numFmtId="38" fontId="0" fillId="2" borderId="40" xfId="1" applyFont="1" applyFill="1" applyBorder="1" applyAlignment="1">
      <alignment horizontal="center" vertical="center"/>
    </xf>
    <xf numFmtId="38" fontId="0" fillId="2" borderId="38"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6" xfId="1" applyFont="1" applyFill="1" applyBorder="1" applyAlignment="1">
      <alignment horizontal="center" vertical="center"/>
    </xf>
    <xf numFmtId="38" fontId="5" fillId="0" borderId="3" xfId="1" applyFont="1" applyFill="1" applyBorder="1" applyAlignment="1">
      <alignment horizontal="center" vertical="center" wrapText="1"/>
    </xf>
    <xf numFmtId="38" fontId="5" fillId="0" borderId="3"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38" fontId="0" fillId="0" borderId="40" xfId="1" applyFont="1" applyFill="1" applyBorder="1" applyAlignment="1">
      <alignment horizontal="center" vertical="center"/>
    </xf>
    <xf numFmtId="38" fontId="0" fillId="0" borderId="38" xfId="1" applyFont="1" applyFill="1" applyBorder="1" applyAlignment="1">
      <alignment horizontal="center" vertical="center"/>
    </xf>
    <xf numFmtId="0" fontId="4" fillId="0" borderId="7" xfId="0" applyFont="1" applyFill="1" applyBorder="1" applyAlignment="1">
      <alignment vertical="center" wrapText="1"/>
    </xf>
    <xf numFmtId="9" fontId="0" fillId="0" borderId="35" xfId="0" applyNumberFormat="1" applyBorder="1" applyAlignment="1">
      <alignment horizontal="center" vertical="center"/>
    </xf>
    <xf numFmtId="9" fontId="0" fillId="0" borderId="44" xfId="0" applyNumberFormat="1" applyBorder="1" applyAlignment="1">
      <alignment horizontal="center" vertical="center"/>
    </xf>
    <xf numFmtId="38" fontId="0" fillId="0" borderId="36"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5" xfId="1" applyFont="1" applyBorder="1" applyAlignment="1">
      <alignment horizontal="center" vertical="center"/>
    </xf>
    <xf numFmtId="38" fontId="0" fillId="0" borderId="44" xfId="1" applyFont="1" applyBorder="1" applyAlignment="1">
      <alignment horizontal="center" vertical="center"/>
    </xf>
    <xf numFmtId="0" fontId="0" fillId="0" borderId="3" xfId="0" applyFill="1" applyBorder="1" applyAlignment="1">
      <alignment horizontal="center" vertical="center"/>
    </xf>
    <xf numFmtId="38" fontId="7" fillId="0" borderId="26" xfId="1"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48" xfId="0" applyFont="1" applyFill="1" applyBorder="1" applyAlignment="1">
      <alignment vertical="top" wrapText="1"/>
    </xf>
    <xf numFmtId="0" fontId="4" fillId="0" borderId="49" xfId="0" applyFont="1" applyFill="1" applyBorder="1" applyAlignment="1">
      <alignment vertical="top"/>
    </xf>
    <xf numFmtId="0" fontId="4" fillId="0" borderId="50"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51" xfId="0" applyFont="1" applyFill="1" applyBorder="1" applyAlignment="1">
      <alignment vertical="top"/>
    </xf>
    <xf numFmtId="0" fontId="4" fillId="0" borderId="14" xfId="0" applyFont="1" applyFill="1" applyBorder="1" applyAlignment="1">
      <alignment vertical="top"/>
    </xf>
    <xf numFmtId="0" fontId="4" fillId="0" borderId="52" xfId="0" applyFont="1" applyFill="1" applyBorder="1" applyAlignment="1">
      <alignment vertical="top"/>
    </xf>
    <xf numFmtId="38" fontId="9" fillId="0" borderId="46" xfId="1" applyFont="1" applyBorder="1" applyAlignment="1">
      <alignment horizontal="center" vertical="center"/>
    </xf>
    <xf numFmtId="38" fontId="9" fillId="0" borderId="47" xfId="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0" fillId="0" borderId="3"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26" xfId="1"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38" fontId="9" fillId="0" borderId="46" xfId="1" applyFont="1" applyBorder="1" applyAlignment="1">
      <alignment vertical="center"/>
    </xf>
    <xf numFmtId="38" fontId="9" fillId="0" borderId="53" xfId="1"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9" fontId="0" fillId="0" borderId="40" xfId="0" applyNumberFormat="1" applyBorder="1" applyAlignment="1">
      <alignment horizontal="center" vertical="center"/>
    </xf>
    <xf numFmtId="9" fontId="0" fillId="0" borderId="38" xfId="0" applyNumberFormat="1" applyBorder="1" applyAlignment="1">
      <alignment horizontal="center" vertical="center"/>
    </xf>
    <xf numFmtId="9" fontId="0" fillId="0" borderId="41" xfId="0" applyNumberFormat="1" applyBorder="1" applyAlignment="1">
      <alignment horizontal="center" vertical="center"/>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177" fontId="0" fillId="2" borderId="3" xfId="0" applyNumberForma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38" fontId="0" fillId="0" borderId="11"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7" xfId="1" applyFont="1" applyFill="1" applyBorder="1" applyAlignment="1">
      <alignment horizontal="center" vertical="center"/>
    </xf>
    <xf numFmtId="0" fontId="0" fillId="0" borderId="25" xfId="0" applyFill="1" applyBorder="1" applyAlignment="1">
      <alignment horizontal="center" vertical="center"/>
    </xf>
    <xf numFmtId="38" fontId="0" fillId="0" borderId="30" xfId="1" applyFont="1" applyFill="1" applyBorder="1" applyAlignment="1">
      <alignment horizontal="center" vertical="center"/>
    </xf>
    <xf numFmtId="38" fontId="0" fillId="0" borderId="31" xfId="1" applyFont="1" applyFill="1" applyBorder="1" applyAlignment="1">
      <alignment horizontal="center" vertical="center"/>
    </xf>
    <xf numFmtId="38" fontId="0" fillId="0" borderId="33" xfId="1" applyFont="1" applyFill="1" applyBorder="1" applyAlignment="1">
      <alignment horizontal="center" vertical="center"/>
    </xf>
    <xf numFmtId="0" fontId="0" fillId="0" borderId="28" xfId="0" applyFill="1" applyBorder="1" applyAlignment="1">
      <alignment horizontal="center" vertical="center"/>
    </xf>
    <xf numFmtId="38" fontId="0" fillId="0" borderId="10" xfId="1" applyFont="1" applyFill="1" applyBorder="1" applyAlignment="1">
      <alignment horizontal="center" vertical="center"/>
    </xf>
    <xf numFmtId="38" fontId="0" fillId="0" borderId="29" xfId="1" applyFont="1" applyFill="1" applyBorder="1" applyAlignment="1">
      <alignment horizontal="center" vertical="center"/>
    </xf>
    <xf numFmtId="0" fontId="0" fillId="0" borderId="26" xfId="0" applyFill="1" applyBorder="1" applyAlignment="1">
      <alignment horizontal="center" vertical="center"/>
    </xf>
    <xf numFmtId="38" fontId="0" fillId="0" borderId="27" xfId="1" applyFont="1" applyFill="1" applyBorder="1" applyAlignment="1">
      <alignment horizontal="center" vertical="center"/>
    </xf>
    <xf numFmtId="0" fontId="6" fillId="0" borderId="8" xfId="0" applyFont="1" applyFill="1" applyBorder="1" applyAlignment="1">
      <alignment vertical="center" wrapText="1"/>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54" xfId="0" applyFont="1" applyFill="1" applyBorder="1" applyAlignment="1">
      <alignment vertical="center"/>
    </xf>
    <xf numFmtId="0" fontId="6" fillId="0" borderId="0" xfId="0" applyFont="1" applyFill="1" applyBorder="1" applyAlignment="1">
      <alignment vertical="center"/>
    </xf>
    <xf numFmtId="0" fontId="6" fillId="0" borderId="55" xfId="0" applyFont="1" applyFill="1" applyBorder="1" applyAlignment="1">
      <alignment vertical="center"/>
    </xf>
    <xf numFmtId="0" fontId="3"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C57"/>
  <sheetViews>
    <sheetView view="pageBreakPreview" topLeftCell="A46" zoomScaleNormal="100" zoomScaleSheetLayoutView="100" workbookViewId="0">
      <selection activeCell="AJ6" sqref="AJ6"/>
    </sheetView>
  </sheetViews>
  <sheetFormatPr defaultRowHeight="18.75"/>
  <cols>
    <col min="1" max="53" width="2.625" customWidth="1"/>
  </cols>
  <sheetData>
    <row r="1" spans="1:41" ht="15" customHeight="1">
      <c r="AA1" s="79" t="s">
        <v>63</v>
      </c>
      <c r="AB1" s="79"/>
      <c r="AC1" s="79"/>
      <c r="AD1" s="79"/>
      <c r="AE1" s="79"/>
      <c r="AF1" s="79"/>
      <c r="AG1" s="79"/>
      <c r="AH1" s="79"/>
    </row>
    <row r="2" spans="1:41">
      <c r="A2" s="85" t="s">
        <v>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41">
      <c r="B3" s="86" t="s">
        <v>1</v>
      </c>
      <c r="C3" s="86"/>
      <c r="D3" s="86"/>
      <c r="E3" s="86"/>
      <c r="F3" s="86"/>
      <c r="G3" s="86"/>
      <c r="H3" s="87"/>
      <c r="I3" s="87"/>
      <c r="J3" s="87"/>
      <c r="K3" s="87"/>
      <c r="L3" s="87"/>
      <c r="M3" s="87"/>
      <c r="N3" s="87"/>
      <c r="O3" s="87"/>
      <c r="P3" s="87"/>
      <c r="Q3" s="87"/>
      <c r="R3" s="86" t="s">
        <v>2</v>
      </c>
      <c r="S3" s="86"/>
      <c r="T3" s="86"/>
      <c r="U3" s="86"/>
      <c r="V3" s="86"/>
      <c r="W3" s="86"/>
      <c r="X3" s="87"/>
      <c r="Y3" s="87"/>
      <c r="Z3" s="87"/>
      <c r="AA3" s="87"/>
      <c r="AB3" s="87"/>
      <c r="AC3" s="87"/>
      <c r="AD3" s="87"/>
      <c r="AE3" s="87"/>
      <c r="AF3" s="87"/>
      <c r="AG3" s="87"/>
    </row>
    <row r="4" spans="1:41">
      <c r="B4" s="86" t="s">
        <v>12</v>
      </c>
      <c r="C4" s="86"/>
      <c r="D4" s="86"/>
      <c r="E4" s="86"/>
      <c r="F4" s="86"/>
      <c r="G4" s="86"/>
      <c r="H4" s="87"/>
      <c r="I4" s="87"/>
      <c r="J4" s="87"/>
      <c r="K4" s="87"/>
      <c r="L4" s="87"/>
      <c r="M4" s="87"/>
      <c r="N4" s="87"/>
      <c r="O4" s="87"/>
      <c r="P4" s="87"/>
      <c r="Q4" s="87"/>
      <c r="R4" s="86" t="s">
        <v>3</v>
      </c>
      <c r="S4" s="86"/>
      <c r="T4" s="86"/>
      <c r="U4" s="86"/>
      <c r="V4" s="86"/>
      <c r="W4" s="86"/>
      <c r="X4" s="87"/>
      <c r="Y4" s="87"/>
      <c r="Z4" s="87"/>
      <c r="AA4" s="87"/>
      <c r="AB4" s="87"/>
      <c r="AC4" s="87"/>
      <c r="AD4" s="87"/>
      <c r="AE4" s="87"/>
      <c r="AF4" s="87"/>
      <c r="AG4" s="87"/>
    </row>
    <row r="5" spans="1:41">
      <c r="B5" s="95" t="s">
        <v>4</v>
      </c>
      <c r="C5" s="96"/>
      <c r="D5" s="96"/>
      <c r="E5" s="96"/>
      <c r="F5" s="96"/>
      <c r="G5" s="97"/>
      <c r="H5" s="104" t="s">
        <v>65</v>
      </c>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6"/>
    </row>
    <row r="6" spans="1:41">
      <c r="B6" s="98"/>
      <c r="C6" s="99"/>
      <c r="D6" s="99"/>
      <c r="E6" s="99"/>
      <c r="F6" s="99"/>
      <c r="G6" s="100"/>
      <c r="H6" s="107"/>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row>
    <row r="7" spans="1:41">
      <c r="B7" s="101"/>
      <c r="C7" s="102"/>
      <c r="D7" s="102"/>
      <c r="E7" s="102"/>
      <c r="F7" s="102"/>
      <c r="G7" s="103"/>
      <c r="H7" s="92" t="str">
        <f>IF(H5="新型コロナウィルス感染症の影響により主たる生計維持者の収入の減少が見込まれるため","※事業の廃止や失業に該当するかを選択してください→","")</f>
        <v>※事業の廃止や失業に該当するかを選択してください→</v>
      </c>
      <c r="I7" s="93"/>
      <c r="J7" s="93"/>
      <c r="K7" s="93"/>
      <c r="L7" s="93"/>
      <c r="M7" s="93"/>
      <c r="N7" s="93"/>
      <c r="O7" s="93"/>
      <c r="P7" s="93"/>
      <c r="Q7" s="93"/>
      <c r="R7" s="93"/>
      <c r="S7" s="93"/>
      <c r="T7" s="93"/>
      <c r="U7" s="81"/>
      <c r="V7" s="81"/>
      <c r="W7" s="81"/>
      <c r="X7" s="81"/>
      <c r="Y7" s="81"/>
      <c r="Z7" s="41"/>
      <c r="AA7" s="41"/>
      <c r="AB7" s="41"/>
      <c r="AC7" s="41"/>
      <c r="AD7" s="41"/>
      <c r="AE7" s="41"/>
      <c r="AF7" s="41"/>
      <c r="AG7" s="42"/>
    </row>
    <row r="8" spans="1:41" s="33" customFormat="1" ht="31.5" customHeight="1">
      <c r="B8" s="94" t="s">
        <v>69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row>
    <row r="9" spans="1:41" ht="6.95" customHeight="1"/>
    <row r="10" spans="1:41">
      <c r="B10" t="s">
        <v>13</v>
      </c>
      <c r="Z10" s="1"/>
      <c r="AA10" s="1"/>
      <c r="AB10" s="1"/>
      <c r="AC10" s="1"/>
      <c r="AD10" s="1"/>
      <c r="AE10" s="2"/>
      <c r="AF10" s="2"/>
      <c r="AG10" s="1"/>
      <c r="AH10" s="1"/>
    </row>
    <row r="11" spans="1:41" ht="24.95" customHeight="1">
      <c r="B11" s="112" t="s">
        <v>43</v>
      </c>
      <c r="C11" s="113"/>
      <c r="D11" s="113"/>
      <c r="E11" s="113"/>
      <c r="F11" s="113"/>
      <c r="G11" s="89" t="str">
        <f>IF(A2="令和　年度　減免申請書別紙","①令和　年中の
収入額(実績)",IF(A2="令和３年度　減免申請書別紙","①令和２年中の
収入額(実績)","①令和元年中の
収入額(実績)"))</f>
        <v>①令和２年中の
収入額(実績)</v>
      </c>
      <c r="H11" s="90"/>
      <c r="I11" s="90"/>
      <c r="J11" s="90"/>
      <c r="K11" s="90"/>
      <c r="L11" s="91"/>
      <c r="M11" s="89" t="s">
        <v>21</v>
      </c>
      <c r="N11" s="90"/>
      <c r="O11" s="90"/>
      <c r="P11" s="90"/>
      <c r="Q11" s="90"/>
      <c r="R11" s="90"/>
      <c r="S11" s="117" t="str">
        <f>IF(A2="令和　年度　減免申請書別紙","③令和　年中の
収入見込額",IF(A2="令和３年度　減免申請書別紙","③令和３年中の
収入見込額","③令和２年中の
収入見込額"))</f>
        <v>③令和３年中の
収入見込額</v>
      </c>
      <c r="T11" s="90"/>
      <c r="U11" s="90"/>
      <c r="V11" s="90"/>
      <c r="W11" s="90"/>
      <c r="X11" s="91"/>
      <c r="Y11" s="114" t="s">
        <v>22</v>
      </c>
      <c r="Z11" s="115"/>
      <c r="AA11" s="115"/>
      <c r="AB11" s="115"/>
      <c r="AC11" s="115"/>
      <c r="AD11" s="116"/>
      <c r="AE11" s="89" t="s">
        <v>16</v>
      </c>
      <c r="AF11" s="90"/>
      <c r="AG11" s="90"/>
      <c r="AH11" s="91"/>
      <c r="AO11" s="74"/>
    </row>
    <row r="12" spans="1:41" ht="18" customHeight="1">
      <c r="B12" s="88" t="s">
        <v>59</v>
      </c>
      <c r="C12" s="88"/>
      <c r="D12" s="88"/>
      <c r="E12" s="88"/>
      <c r="F12" s="88"/>
      <c r="G12" s="119">
        <v>1550000</v>
      </c>
      <c r="H12" s="120"/>
      <c r="I12" s="120"/>
      <c r="J12" s="120"/>
      <c r="K12" s="120"/>
      <c r="L12" s="19" t="s">
        <v>14</v>
      </c>
      <c r="M12" s="119">
        <v>900000</v>
      </c>
      <c r="N12" s="120"/>
      <c r="O12" s="120"/>
      <c r="P12" s="120"/>
      <c r="Q12" s="120"/>
      <c r="R12" s="20" t="s">
        <v>14</v>
      </c>
      <c r="S12" s="123">
        <v>1000000</v>
      </c>
      <c r="T12" s="120"/>
      <c r="U12" s="120"/>
      <c r="V12" s="120"/>
      <c r="W12" s="120"/>
      <c r="X12" s="21" t="s">
        <v>14</v>
      </c>
      <c r="Y12" s="119">
        <v>0</v>
      </c>
      <c r="Z12" s="120"/>
      <c r="AA12" s="120"/>
      <c r="AB12" s="120"/>
      <c r="AC12" s="120"/>
      <c r="AD12" s="19" t="s">
        <v>14</v>
      </c>
      <c r="AE12" s="130">
        <f>IF(G12="","",(G12-S12-Y12)/G12*100)</f>
        <v>35.483870967741936</v>
      </c>
      <c r="AF12" s="131"/>
      <c r="AG12" s="131"/>
      <c r="AH12" s="22" t="s">
        <v>67</v>
      </c>
      <c r="AI12" s="5"/>
    </row>
    <row r="13" spans="1:41" ht="18" customHeight="1">
      <c r="B13" s="110"/>
      <c r="C13" s="110"/>
      <c r="D13" s="110"/>
      <c r="E13" s="110"/>
      <c r="F13" s="110"/>
      <c r="G13" s="121"/>
      <c r="H13" s="122"/>
      <c r="I13" s="122"/>
      <c r="J13" s="122"/>
      <c r="K13" s="122"/>
      <c r="L13" s="27" t="s">
        <v>14</v>
      </c>
      <c r="M13" s="121"/>
      <c r="N13" s="122"/>
      <c r="O13" s="122"/>
      <c r="P13" s="122"/>
      <c r="Q13" s="122"/>
      <c r="R13" s="28" t="s">
        <v>14</v>
      </c>
      <c r="S13" s="124"/>
      <c r="T13" s="122"/>
      <c r="U13" s="122"/>
      <c r="V13" s="122"/>
      <c r="W13" s="122"/>
      <c r="X13" s="29" t="s">
        <v>14</v>
      </c>
      <c r="Y13" s="121"/>
      <c r="Z13" s="122"/>
      <c r="AA13" s="122"/>
      <c r="AB13" s="122"/>
      <c r="AC13" s="122"/>
      <c r="AD13" s="27" t="s">
        <v>14</v>
      </c>
      <c r="AE13" s="126" t="str">
        <f>IF(G13="","",(G13-S13-Y13)/G13*100)</f>
        <v/>
      </c>
      <c r="AF13" s="127"/>
      <c r="AG13" s="127"/>
      <c r="AH13" s="30" t="s">
        <v>67</v>
      </c>
      <c r="AI13" s="5"/>
    </row>
    <row r="14" spans="1:41" ht="18" customHeight="1">
      <c r="B14" s="111"/>
      <c r="C14" s="111"/>
      <c r="D14" s="111"/>
      <c r="E14" s="111"/>
      <c r="F14" s="111"/>
      <c r="G14" s="118"/>
      <c r="H14" s="83"/>
      <c r="I14" s="83"/>
      <c r="J14" s="83"/>
      <c r="K14" s="83"/>
      <c r="L14" s="23" t="s">
        <v>14</v>
      </c>
      <c r="M14" s="118"/>
      <c r="N14" s="83"/>
      <c r="O14" s="83"/>
      <c r="P14" s="83"/>
      <c r="Q14" s="83"/>
      <c r="R14" s="24" t="s">
        <v>14</v>
      </c>
      <c r="S14" s="125"/>
      <c r="T14" s="83"/>
      <c r="U14" s="83"/>
      <c r="V14" s="83"/>
      <c r="W14" s="83"/>
      <c r="X14" s="25" t="s">
        <v>14</v>
      </c>
      <c r="Y14" s="118"/>
      <c r="Z14" s="83"/>
      <c r="AA14" s="83"/>
      <c r="AB14" s="83"/>
      <c r="AC14" s="83"/>
      <c r="AD14" s="23" t="s">
        <v>14</v>
      </c>
      <c r="AE14" s="128" t="str">
        <f>IF(G14="","",(G14-S14-Y14)/G14*100)</f>
        <v/>
      </c>
      <c r="AF14" s="129"/>
      <c r="AG14" s="129"/>
      <c r="AH14" s="26" t="s">
        <v>67</v>
      </c>
      <c r="AI14" s="5"/>
    </row>
    <row r="15" spans="1:41" ht="24.95" customHeight="1" thickBot="1">
      <c r="B15" s="142" t="s">
        <v>37</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5"/>
    </row>
    <row r="16" spans="1:41" ht="6.95" customHeight="1">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7"/>
    </row>
    <row r="17" spans="2:55" ht="6.95" customHeight="1">
      <c r="B17" s="158"/>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60"/>
    </row>
    <row r="18" spans="2:55" ht="6.95" customHeight="1">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row>
    <row r="19" spans="2:55" ht="6.95" customHeight="1">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2:55" ht="6.95" customHeight="1">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60"/>
      <c r="BC20" s="74"/>
    </row>
    <row r="21" spans="2:55" ht="6.95" customHeight="1">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60"/>
      <c r="BB21" s="74"/>
    </row>
    <row r="22" spans="2:55" ht="6.95" customHeight="1">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60"/>
    </row>
    <row r="23" spans="2:55" ht="6.95" customHeight="1">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60"/>
    </row>
    <row r="24" spans="2:55" ht="6.95" customHeight="1">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row>
    <row r="25" spans="2:55" ht="6.95" customHeight="1">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60"/>
    </row>
    <row r="26" spans="2:55" ht="6.95" customHeight="1">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row>
    <row r="27" spans="2:55" ht="6.95" customHeight="1">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60"/>
    </row>
    <row r="28" spans="2:55" ht="6.95" customHeight="1" thickBot="1">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3"/>
    </row>
    <row r="29" spans="2:55" ht="6.95" customHeight="1">
      <c r="B29" s="14"/>
      <c r="C29" s="14"/>
      <c r="D29" s="14"/>
      <c r="E29" s="14"/>
      <c r="F29" s="14"/>
      <c r="G29" s="3"/>
      <c r="H29" s="3"/>
      <c r="I29" s="3"/>
      <c r="J29" s="3"/>
      <c r="K29" s="3"/>
      <c r="L29" s="3"/>
      <c r="M29" s="15"/>
      <c r="N29" s="3"/>
      <c r="O29" s="3"/>
      <c r="P29" s="3"/>
      <c r="Q29" s="3"/>
      <c r="R29" s="3"/>
      <c r="S29" s="3"/>
      <c r="T29" s="15"/>
      <c r="U29" s="16"/>
      <c r="V29" s="16"/>
      <c r="W29" s="16"/>
      <c r="X29" s="16"/>
      <c r="Y29" s="16"/>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２.主たる生計維持者及び世帯の被保険者の令和２年中所得について</v>
      </c>
      <c r="C30" s="14"/>
      <c r="D30" s="14"/>
      <c r="E30" s="14"/>
      <c r="F30" s="14"/>
      <c r="G30" s="3"/>
      <c r="H30" s="3"/>
      <c r="I30" s="3"/>
      <c r="J30" s="3"/>
      <c r="K30" s="3"/>
      <c r="L30" s="3"/>
      <c r="M30" s="15"/>
      <c r="N30" s="3"/>
      <c r="O30" s="3"/>
      <c r="P30" s="3"/>
      <c r="Q30" s="3"/>
      <c r="R30" s="3"/>
      <c r="S30" s="3"/>
      <c r="T30" s="15"/>
      <c r="U30" s="16"/>
      <c r="V30" s="16"/>
      <c r="W30" s="16"/>
      <c r="X30" s="16"/>
      <c r="Y30" s="16"/>
      <c r="Z30" s="15"/>
      <c r="AA30" s="11"/>
      <c r="AB30" s="11"/>
      <c r="AC30" s="11"/>
      <c r="AD30" s="11"/>
      <c r="AE30" s="11"/>
      <c r="AF30" s="13"/>
      <c r="AG30" s="5"/>
    </row>
    <row r="31" spans="2:55" ht="24.95" customHeight="1" thickBot="1">
      <c r="B31" s="150"/>
      <c r="C31" s="150"/>
      <c r="D31" s="150"/>
      <c r="E31" s="150"/>
      <c r="F31" s="150"/>
      <c r="G31" s="137" t="s">
        <v>20</v>
      </c>
      <c r="H31" s="137"/>
      <c r="I31" s="137"/>
      <c r="J31" s="137"/>
      <c r="K31" s="137"/>
      <c r="L31" s="137"/>
      <c r="M31" s="136" t="str">
        <f>IF(A2="令和　年度　減免申請書別紙","⑤令和　年中の
所得額",IF(A2="令和３年度　減免申請書別紙","⑤令和２年中の
所得額","⑤令和元年中の
所得額"))</f>
        <v>⑤令和２年中の
所得額</v>
      </c>
      <c r="N31" s="137"/>
      <c r="O31" s="137"/>
      <c r="P31" s="137"/>
      <c r="Q31" s="137"/>
      <c r="R31" s="137"/>
      <c r="S31" s="151" t="str">
        <f>IF(A2="令和　年度　減免申請書別紙","⑥減少率30%以上の収入に係る
令和　年中の所得額",IF(A2="令和３年度　減免申請書別紙","⑥減少率30%以上の収入に係る
令和２年中の所得額","⑥減少率30%以上の収入に係る
令和元年中の所得額"))</f>
        <v>⑥減少率30%以上の収入に係る
令和２年中の所得額</v>
      </c>
      <c r="T31" s="151"/>
      <c r="U31" s="151"/>
      <c r="V31" s="151"/>
      <c r="W31" s="151"/>
      <c r="X31" s="151"/>
      <c r="Y31" s="151"/>
      <c r="Z31" s="136" t="s">
        <v>25</v>
      </c>
      <c r="AA31" s="137"/>
      <c r="AB31" s="137"/>
      <c r="AC31" s="137"/>
      <c r="AD31" s="137"/>
      <c r="AE31" s="137"/>
    </row>
    <row r="32" spans="2:55" ht="18" customHeight="1" thickTop="1" thickBot="1">
      <c r="B32" s="171" t="s">
        <v>17</v>
      </c>
      <c r="C32" s="171"/>
      <c r="D32" s="171"/>
      <c r="E32" s="171"/>
      <c r="F32" s="171"/>
      <c r="G32" s="168" t="str">
        <f>IF(H4="","",H4)</f>
        <v/>
      </c>
      <c r="H32" s="168"/>
      <c r="I32" s="168"/>
      <c r="J32" s="168"/>
      <c r="K32" s="168"/>
      <c r="L32" s="168"/>
      <c r="M32" s="138">
        <v>1700000</v>
      </c>
      <c r="N32" s="139"/>
      <c r="O32" s="139"/>
      <c r="P32" s="139"/>
      <c r="Q32" s="139"/>
      <c r="R32" s="35" t="s">
        <v>14</v>
      </c>
      <c r="S32" s="36" t="s">
        <v>27</v>
      </c>
      <c r="T32" s="140">
        <f>IF(AE12="","",SUMIF(AE12:AG14,"&gt;=30",M12:Q14))</f>
        <v>900000</v>
      </c>
      <c r="U32" s="141"/>
      <c r="V32" s="141"/>
      <c r="W32" s="141"/>
      <c r="X32" s="141"/>
      <c r="Y32" s="32" t="s">
        <v>14</v>
      </c>
      <c r="Z32" s="134">
        <f>IF(M32="","",M32-T32)</f>
        <v>800000</v>
      </c>
      <c r="AA32" s="135"/>
      <c r="AB32" s="135"/>
      <c r="AC32" s="135"/>
      <c r="AD32" s="135"/>
      <c r="AE32" s="18" t="s">
        <v>14</v>
      </c>
    </row>
    <row r="33" spans="2:34" ht="18" customHeight="1" thickTop="1">
      <c r="B33" s="171" t="s">
        <v>18</v>
      </c>
      <c r="C33" s="171"/>
      <c r="D33" s="171"/>
      <c r="E33" s="171"/>
      <c r="F33" s="171"/>
      <c r="G33" s="169"/>
      <c r="H33" s="169"/>
      <c r="I33" s="169"/>
      <c r="J33" s="169"/>
      <c r="K33" s="169"/>
      <c r="L33" s="169"/>
      <c r="M33" s="138">
        <v>100000</v>
      </c>
      <c r="N33" s="139"/>
      <c r="O33" s="139"/>
      <c r="P33" s="139"/>
      <c r="Q33" s="139"/>
      <c r="R33" s="18" t="s">
        <v>14</v>
      </c>
      <c r="S33" s="5"/>
      <c r="T33" s="17"/>
      <c r="U33" s="5"/>
      <c r="V33" s="5"/>
      <c r="W33" s="5"/>
      <c r="X33" s="5"/>
      <c r="Y33" s="16"/>
      <c r="Z33" s="15"/>
      <c r="AA33" s="11"/>
      <c r="AB33" s="11"/>
      <c r="AC33" s="11"/>
      <c r="AD33" s="11"/>
      <c r="AE33" s="11"/>
      <c r="AF33" s="13"/>
      <c r="AG33" s="5"/>
    </row>
    <row r="34" spans="2:34" ht="18" customHeight="1" thickBot="1">
      <c r="B34" s="172" t="s">
        <v>19</v>
      </c>
      <c r="C34" s="172"/>
      <c r="D34" s="172"/>
      <c r="E34" s="172"/>
      <c r="F34" s="172"/>
      <c r="G34" s="170"/>
      <c r="H34" s="170"/>
      <c r="I34" s="170"/>
      <c r="J34" s="170"/>
      <c r="K34" s="170"/>
      <c r="L34" s="170"/>
      <c r="M34" s="119"/>
      <c r="N34" s="120"/>
      <c r="O34" s="120"/>
      <c r="P34" s="120"/>
      <c r="Q34" s="120"/>
      <c r="R34" s="31" t="s">
        <v>14</v>
      </c>
      <c r="S34" s="5"/>
      <c r="X34" s="34"/>
      <c r="AC34" s="11"/>
      <c r="AD34" s="11"/>
      <c r="AF34" s="11"/>
      <c r="AG34" s="13"/>
      <c r="AH34" s="5"/>
    </row>
    <row r="35" spans="2:34" ht="18" customHeight="1" thickTop="1" thickBot="1">
      <c r="B35" s="173" t="s">
        <v>23</v>
      </c>
      <c r="C35" s="174"/>
      <c r="D35" s="174"/>
      <c r="E35" s="174"/>
      <c r="F35" s="174"/>
      <c r="G35" s="174"/>
      <c r="H35" s="174"/>
      <c r="I35" s="174"/>
      <c r="J35" s="174"/>
      <c r="K35" s="174"/>
      <c r="L35" s="174"/>
      <c r="M35" s="140">
        <f>IF(M32="","",SUM(M32:Q34))</f>
        <v>1800000</v>
      </c>
      <c r="N35" s="141"/>
      <c r="O35" s="141"/>
      <c r="P35" s="141"/>
      <c r="Q35" s="141"/>
      <c r="R35" s="32" t="s">
        <v>14</v>
      </c>
      <c r="S35" s="3"/>
      <c r="T35" s="15"/>
      <c r="U35" s="16"/>
      <c r="V35" s="16"/>
      <c r="AF35" s="13"/>
      <c r="AG35" s="5"/>
    </row>
    <row r="36" spans="2:34" ht="6.95" customHeight="1" thickTop="1">
      <c r="B36" s="14"/>
      <c r="C36" s="14"/>
      <c r="D36" s="14"/>
      <c r="E36" s="14"/>
      <c r="F36" s="14"/>
      <c r="G36" s="3"/>
      <c r="H36" s="3"/>
      <c r="I36" s="3"/>
      <c r="J36" s="3"/>
      <c r="K36" s="3"/>
      <c r="L36" s="3"/>
      <c r="M36" s="15"/>
      <c r="N36" s="3"/>
      <c r="O36" s="3"/>
      <c r="P36" s="3"/>
      <c r="Q36" s="3"/>
      <c r="R36" s="3"/>
      <c r="S36" s="3"/>
      <c r="T36" s="15"/>
      <c r="U36" s="16"/>
      <c r="V36" s="16"/>
      <c r="W36" s="16"/>
      <c r="AE36" s="11"/>
      <c r="AF36" s="13"/>
      <c r="AG36" s="5"/>
    </row>
    <row r="37" spans="2:34" ht="18" customHeight="1" thickBot="1">
      <c r="B37" t="s">
        <v>42</v>
      </c>
      <c r="C37" s="14"/>
      <c r="D37" s="14"/>
      <c r="E37" s="14"/>
      <c r="F37" s="14"/>
      <c r="G37" s="3"/>
      <c r="H37" s="3"/>
      <c r="L37" s="3"/>
      <c r="M37" s="15"/>
      <c r="N37" s="3"/>
      <c r="O37" s="3"/>
      <c r="P37" s="3"/>
      <c r="Q37" s="3"/>
      <c r="R37" s="3"/>
      <c r="S37" t="s">
        <v>38</v>
      </c>
      <c r="T37" s="14"/>
      <c r="U37" s="14"/>
      <c r="V37" s="14"/>
      <c r="W37" s="14"/>
      <c r="X37" s="3"/>
      <c r="Y37" s="3"/>
      <c r="Z37" s="3"/>
      <c r="AA37" s="3"/>
      <c r="AB37" s="3"/>
      <c r="AC37" s="11"/>
      <c r="AD37" s="11"/>
      <c r="AE37" s="11"/>
      <c r="AF37" s="13"/>
      <c r="AG37" s="5"/>
    </row>
    <row r="38" spans="2:34" ht="18" customHeight="1" thickTop="1" thickBot="1">
      <c r="B38" s="177" t="s">
        <v>26</v>
      </c>
      <c r="C38" s="178"/>
      <c r="D38" s="178"/>
      <c r="E38" s="178"/>
      <c r="F38" s="179">
        <f>IF(U7="該当",1,IF(M32="","",IF(M32&lt;=3000000,1,IF(M32&lt;=4000000,0.8,IF(M32&lt;=5500000,0.6,IF(M32&lt;=7500000,0.4,IF(M32&lt;=10000000,0.2,0)))))))</f>
        <v>1</v>
      </c>
      <c r="G38" s="180"/>
      <c r="H38" s="181"/>
      <c r="L38" s="3"/>
      <c r="M38" s="15"/>
      <c r="N38" s="3"/>
      <c r="O38" s="3"/>
      <c r="P38" s="3"/>
      <c r="Q38" s="3"/>
      <c r="R38" s="3"/>
      <c r="S38" s="152" t="s">
        <v>28</v>
      </c>
      <c r="T38" s="153"/>
      <c r="U38" s="153"/>
      <c r="V38" s="154"/>
      <c r="W38" s="132">
        <v>48700</v>
      </c>
      <c r="X38" s="133"/>
      <c r="Y38" s="133"/>
      <c r="Z38" s="133"/>
      <c r="AA38" s="133"/>
      <c r="AB38" s="32" t="s">
        <v>14</v>
      </c>
      <c r="AC38" s="11"/>
      <c r="AD38" s="11"/>
      <c r="AE38" s="11"/>
      <c r="AF38" s="13"/>
      <c r="AG38" s="5"/>
    </row>
    <row r="39" spans="2:34" ht="6.95" customHeight="1" thickTop="1">
      <c r="B39" s="14"/>
      <c r="C39" s="14"/>
      <c r="D39" s="14"/>
      <c r="E39" s="14"/>
      <c r="F39" s="14"/>
      <c r="G39" s="3"/>
      <c r="H39" s="3"/>
      <c r="I39" s="3"/>
      <c r="J39" s="3"/>
      <c r="K39" s="3"/>
      <c r="L39" s="3"/>
      <c r="M39" s="15"/>
      <c r="N39" s="3"/>
      <c r="O39" s="3"/>
      <c r="P39" s="3"/>
      <c r="Q39" s="3"/>
      <c r="R39" s="3"/>
      <c r="S39" s="3"/>
      <c r="T39" s="15"/>
      <c r="U39" s="16"/>
      <c r="V39" s="16"/>
      <c r="W39" s="16"/>
      <c r="X39" s="16"/>
      <c r="Y39" s="16"/>
      <c r="Z39" s="15"/>
      <c r="AA39" s="11"/>
      <c r="AB39" s="11"/>
      <c r="AC39" s="11"/>
      <c r="AD39" s="11"/>
      <c r="AE39" s="11"/>
      <c r="AF39" s="13"/>
      <c r="AG39" s="5"/>
    </row>
    <row r="40" spans="2:34" ht="18" customHeight="1">
      <c r="B40" s="14" t="s">
        <v>39</v>
      </c>
      <c r="C40" s="14"/>
      <c r="D40" s="14"/>
      <c r="E40" s="14"/>
      <c r="F40" s="14"/>
      <c r="G40" s="3"/>
      <c r="H40" s="3"/>
      <c r="I40" s="3"/>
      <c r="J40" s="3"/>
      <c r="K40" s="3"/>
      <c r="L40" s="3"/>
      <c r="M40" s="15"/>
      <c r="N40" s="3"/>
      <c r="O40" s="3"/>
      <c r="P40" s="3"/>
      <c r="Q40" s="3"/>
      <c r="R40" s="3"/>
      <c r="S40" s="3"/>
      <c r="T40" s="15"/>
      <c r="U40" s="16"/>
      <c r="V40" s="16"/>
      <c r="W40" s="16"/>
      <c r="X40" s="16"/>
      <c r="Y40" s="16"/>
      <c r="Z40" s="15"/>
      <c r="AA40" s="11"/>
      <c r="AB40" s="11"/>
      <c r="AC40" s="11"/>
      <c r="AD40" s="11"/>
      <c r="AE40" s="11"/>
      <c r="AF40" s="13"/>
      <c r="AG40" s="5"/>
    </row>
    <row r="41" spans="2:34" ht="15" customHeight="1" thickBot="1">
      <c r="B41" s="37" t="s">
        <v>40</v>
      </c>
      <c r="C41" s="14"/>
      <c r="D41" s="14"/>
      <c r="E41" s="14"/>
      <c r="F41" s="14"/>
      <c r="G41" s="3"/>
      <c r="H41" s="3"/>
      <c r="I41" s="3"/>
      <c r="J41" s="3"/>
      <c r="K41" s="3"/>
      <c r="L41" s="3"/>
      <c r="M41" s="15"/>
      <c r="N41" s="3"/>
      <c r="O41" s="3"/>
      <c r="P41" s="3"/>
      <c r="Q41" s="3"/>
      <c r="R41" s="3"/>
      <c r="S41" s="3"/>
      <c r="T41" s="15"/>
      <c r="U41" s="16"/>
      <c r="V41" s="16"/>
      <c r="W41" s="16"/>
      <c r="X41" s="16"/>
      <c r="Y41" s="16"/>
      <c r="Z41" s="15"/>
      <c r="AA41" s="11"/>
      <c r="AB41" s="11"/>
      <c r="AC41" s="11"/>
      <c r="AD41" s="11"/>
      <c r="AE41" s="11"/>
      <c r="AF41" s="13"/>
      <c r="AG41" s="5"/>
    </row>
    <row r="42" spans="2:34" ht="18" customHeight="1" thickTop="1" thickBot="1">
      <c r="B42" s="38" t="s">
        <v>34</v>
      </c>
      <c r="C42" s="148">
        <f>IF(H5="新型コロナウィルスにより主たる生計維持者が死亡し、又は重篤な傷病を負ったため","",IF(W38="","",W38))</f>
        <v>48700</v>
      </c>
      <c r="D42" s="148"/>
      <c r="E42" s="148"/>
      <c r="F42" s="149"/>
      <c r="G42" t="s">
        <v>5</v>
      </c>
      <c r="H42" s="38" t="s">
        <v>27</v>
      </c>
      <c r="I42" s="148">
        <f>IF(T32="","",T32)</f>
        <v>900000</v>
      </c>
      <c r="J42" s="148"/>
      <c r="K42" s="148"/>
      <c r="L42" s="149"/>
      <c r="M42" s="4" t="s">
        <v>6</v>
      </c>
      <c r="N42" s="38" t="s">
        <v>33</v>
      </c>
      <c r="O42" s="145">
        <f>IF(M35="","",M35)</f>
        <v>1800000</v>
      </c>
      <c r="P42" s="146"/>
      <c r="Q42" s="146"/>
      <c r="R42" s="147"/>
      <c r="S42" t="s">
        <v>5</v>
      </c>
      <c r="T42" s="38" t="s">
        <v>0</v>
      </c>
      <c r="U42" s="143">
        <f>F38</f>
        <v>1</v>
      </c>
      <c r="V42" s="144"/>
      <c r="W42" t="s">
        <v>9</v>
      </c>
      <c r="X42" s="166" t="s">
        <v>35</v>
      </c>
      <c r="Y42" s="167"/>
      <c r="Z42" s="167"/>
      <c r="AA42" s="164">
        <f>IF(OR(C42="",I42="",O42="",U42=""),"",ROUNDUP(C42*I42/O42*U42,-2))</f>
        <v>24400</v>
      </c>
      <c r="AB42" s="164"/>
      <c r="AC42" s="164"/>
      <c r="AD42" s="164"/>
      <c r="AE42" s="165"/>
    </row>
    <row r="43" spans="2:34" ht="15" customHeight="1" thickBot="1">
      <c r="B43" s="37" t="s">
        <v>41</v>
      </c>
      <c r="C43" s="14"/>
      <c r="D43" s="14"/>
      <c r="E43" s="14"/>
      <c r="F43" s="14"/>
      <c r="G43" s="3"/>
      <c r="H43" s="3"/>
      <c r="I43" s="3"/>
      <c r="J43" s="3"/>
      <c r="K43" s="3"/>
      <c r="L43" s="3"/>
      <c r="M43" s="15"/>
      <c r="N43" s="3"/>
      <c r="O43" s="3"/>
      <c r="P43" s="3"/>
      <c r="Q43" s="3"/>
      <c r="R43" s="3"/>
      <c r="S43" s="3"/>
      <c r="T43" s="15"/>
      <c r="U43" s="16"/>
      <c r="V43" s="16"/>
      <c r="W43" s="16"/>
      <c r="X43" s="16"/>
      <c r="Y43" s="16"/>
      <c r="Z43" s="15"/>
      <c r="AA43" s="11"/>
      <c r="AB43" s="11"/>
      <c r="AC43" s="11"/>
      <c r="AD43" s="11"/>
      <c r="AE43" s="11"/>
      <c r="AF43" s="13"/>
      <c r="AG43" s="5"/>
    </row>
    <row r="44" spans="2:34" ht="18" customHeight="1" thickTop="1" thickBot="1">
      <c r="B44" s="166" t="s">
        <v>35</v>
      </c>
      <c r="C44" s="167"/>
      <c r="D44" s="167"/>
      <c r="E44" s="175" t="str">
        <f>IF(H5="新型コロナウィルス感染症の影響により主たる生計維持者の収入の減少が見込まれるため","",IF(W38="","",W38))</f>
        <v/>
      </c>
      <c r="F44" s="175"/>
      <c r="G44" s="175"/>
      <c r="H44" s="175"/>
      <c r="I44" s="176"/>
      <c r="J44" s="32" t="s">
        <v>14</v>
      </c>
      <c r="K44" s="3"/>
      <c r="L44" s="3"/>
      <c r="M44" s="3"/>
      <c r="N44" s="15"/>
      <c r="O44" s="16"/>
      <c r="P44" s="16"/>
      <c r="Q44" s="16"/>
      <c r="R44" s="16"/>
      <c r="S44" s="16"/>
      <c r="T44" s="15"/>
      <c r="U44" s="11"/>
      <c r="V44" s="11"/>
      <c r="W44" s="11"/>
      <c r="X44" s="11"/>
      <c r="Y44" s="11"/>
      <c r="Z44" s="13"/>
      <c r="AA44" s="5"/>
    </row>
    <row r="45" spans="2:34" ht="6.95" customHeight="1" thickTop="1" thickBot="1">
      <c r="B45" s="14"/>
      <c r="C45" s="14"/>
      <c r="D45" s="14"/>
      <c r="E45" s="14"/>
      <c r="F45" s="14"/>
      <c r="G45" s="3"/>
      <c r="H45" s="3"/>
      <c r="I45" s="3"/>
      <c r="J45" s="3"/>
      <c r="K45" s="3"/>
      <c r="L45" s="3"/>
      <c r="M45" s="15"/>
      <c r="N45" s="3"/>
      <c r="O45" s="3"/>
      <c r="P45" s="3"/>
      <c r="Q45" s="3"/>
      <c r="R45" s="3"/>
      <c r="S45" s="3"/>
      <c r="T45" s="15"/>
      <c r="U45" s="16"/>
      <c r="V45" s="16"/>
      <c r="W45" s="16"/>
      <c r="X45" s="16"/>
      <c r="Y45" s="16"/>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7" t="str">
        <f>IF(A2="令和元年度　減免申請書別紙","□ ","")</f>
        <v/>
      </c>
      <c r="C47" s="75" t="str">
        <f>IF(A2="令和元年度　減免申請書別紙","４の保険料額Aは、納期限がR2.2.1以降である ","")</f>
        <v/>
      </c>
      <c r="D47" s="6"/>
      <c r="E47" s="6"/>
      <c r="F47" s="6"/>
      <c r="G47" s="6"/>
      <c r="H47" s="6"/>
      <c r="I47" s="6"/>
      <c r="J47" s="6"/>
      <c r="K47" s="6"/>
      <c r="L47" s="6"/>
      <c r="M47" s="6"/>
      <c r="N47" s="6"/>
      <c r="O47" s="6"/>
      <c r="P47" s="6"/>
      <c r="Q47" s="6"/>
      <c r="R47" s="78"/>
      <c r="T47" s="6" t="s">
        <v>24</v>
      </c>
      <c r="U47" s="185" t="s">
        <v>47</v>
      </c>
      <c r="V47" s="185"/>
      <c r="W47" s="185"/>
      <c r="X47" s="185"/>
      <c r="Y47" s="185"/>
      <c r="Z47" s="185"/>
      <c r="AA47" s="185"/>
      <c r="AB47" s="185"/>
      <c r="AC47" s="185"/>
      <c r="AD47" s="185"/>
      <c r="AE47" s="185"/>
      <c r="AF47" s="185"/>
      <c r="AG47" s="185"/>
      <c r="AH47" s="185"/>
    </row>
    <row r="48" spans="2:34" ht="14.1" customHeight="1">
      <c r="B48" s="50" t="s">
        <v>36</v>
      </c>
      <c r="C48" s="9"/>
      <c r="D48" s="14"/>
      <c r="E48" s="14"/>
      <c r="F48" s="14"/>
      <c r="G48" s="3"/>
      <c r="H48" s="3"/>
      <c r="I48" s="3"/>
      <c r="J48" s="3"/>
      <c r="K48" s="3"/>
      <c r="L48" s="3"/>
      <c r="M48" s="15"/>
      <c r="N48" s="3"/>
      <c r="O48" s="3"/>
      <c r="P48" s="3"/>
      <c r="Q48" s="3"/>
      <c r="R48" s="51"/>
      <c r="S48" s="3"/>
      <c r="T48" s="39"/>
      <c r="U48" s="184" t="s">
        <v>68</v>
      </c>
      <c r="V48" s="184"/>
      <c r="W48" s="184"/>
      <c r="X48" s="184"/>
      <c r="Y48" s="184"/>
      <c r="Z48" s="184"/>
      <c r="AA48" s="184"/>
      <c r="AB48" s="184"/>
      <c r="AC48" s="184"/>
      <c r="AD48" s="184"/>
      <c r="AE48" s="184"/>
      <c r="AF48" s="184"/>
      <c r="AG48" s="184"/>
      <c r="AH48" s="184"/>
    </row>
    <row r="49" spans="2:34" ht="14.1" customHeight="1">
      <c r="B49" s="8" t="s">
        <v>24</v>
      </c>
      <c r="C49" s="186" t="s">
        <v>29</v>
      </c>
      <c r="D49" s="186"/>
      <c r="E49" s="186"/>
      <c r="F49" s="186"/>
      <c r="G49" s="186"/>
      <c r="H49" s="186"/>
      <c r="I49" s="186"/>
      <c r="J49" s="186"/>
      <c r="K49" s="186"/>
      <c r="L49" s="186"/>
      <c r="M49" s="186"/>
      <c r="N49" s="186"/>
      <c r="O49" s="186"/>
      <c r="P49" s="186"/>
      <c r="Q49" s="186"/>
      <c r="R49" s="187"/>
      <c r="S49" s="3"/>
      <c r="T49" s="40" t="s">
        <v>24</v>
      </c>
      <c r="U49" s="184" t="s">
        <v>48</v>
      </c>
      <c r="V49" s="184"/>
      <c r="W49" s="184"/>
      <c r="X49" s="184"/>
      <c r="Y49" s="184"/>
      <c r="Z49" s="184"/>
      <c r="AA49" s="184"/>
      <c r="AB49" s="184"/>
      <c r="AC49" s="184"/>
      <c r="AD49" s="184"/>
      <c r="AE49" s="184"/>
      <c r="AF49" s="184"/>
      <c r="AG49" s="184"/>
      <c r="AH49" s="184"/>
    </row>
    <row r="50" spans="2:34" ht="14.1" customHeight="1">
      <c r="B50" s="8" t="s">
        <v>24</v>
      </c>
      <c r="C50" s="186" t="str">
        <f>"２の主たる生計維持者の⑤令和"&amp;MID(M31,4,1)&amp;"年中の所得額が1,000万円以下である"</f>
        <v>２の主たる生計維持者の⑤令和２年中の所得額が1,000万円以下である</v>
      </c>
      <c r="D50" s="186"/>
      <c r="E50" s="186"/>
      <c r="F50" s="186"/>
      <c r="G50" s="186"/>
      <c r="H50" s="186"/>
      <c r="I50" s="186"/>
      <c r="J50" s="186"/>
      <c r="K50" s="186"/>
      <c r="L50" s="186"/>
      <c r="M50" s="186"/>
      <c r="N50" s="186"/>
      <c r="O50" s="186"/>
      <c r="P50" s="186"/>
      <c r="Q50" s="186"/>
      <c r="R50" s="187"/>
      <c r="S50" s="3"/>
      <c r="T50" s="39"/>
      <c r="U50" s="184" t="s">
        <v>54</v>
      </c>
      <c r="V50" s="184"/>
      <c r="W50" s="184"/>
      <c r="X50" s="184"/>
      <c r="Y50" s="184"/>
      <c r="Z50" s="184"/>
      <c r="AA50" s="184"/>
      <c r="AB50" s="184"/>
      <c r="AC50" s="184"/>
      <c r="AD50" s="184"/>
      <c r="AE50" s="184"/>
      <c r="AF50" s="184"/>
      <c r="AG50" s="184"/>
      <c r="AH50" s="184"/>
    </row>
    <row r="51" spans="2:34" ht="14.1" customHeight="1" thickBot="1">
      <c r="B51" s="10" t="s">
        <v>24</v>
      </c>
      <c r="C51" s="188" t="s">
        <v>30</v>
      </c>
      <c r="D51" s="188"/>
      <c r="E51" s="188"/>
      <c r="F51" s="188"/>
      <c r="G51" s="188"/>
      <c r="H51" s="188"/>
      <c r="I51" s="188"/>
      <c r="J51" s="188"/>
      <c r="K51" s="188"/>
      <c r="L51" s="188"/>
      <c r="M51" s="188"/>
      <c r="N51" s="188"/>
      <c r="O51" s="188"/>
      <c r="P51" s="188"/>
      <c r="Q51" s="188"/>
      <c r="R51" s="189"/>
      <c r="S51" s="3"/>
      <c r="T51" s="40" t="s">
        <v>24</v>
      </c>
      <c r="U51" s="34" t="str">
        <f>"①令和"&amp;MID(G11,4,1)&amp;"年中の収入額(実績)のわかる資料"</f>
        <v>①令和２年中の収入額(実績)のわかる資料</v>
      </c>
    </row>
    <row r="52" spans="2:34" ht="14.1" customHeight="1" thickBot="1">
      <c r="B52" s="14"/>
      <c r="C52" s="14"/>
      <c r="D52" s="14"/>
      <c r="E52" s="14"/>
      <c r="F52" s="14"/>
      <c r="G52" s="3"/>
      <c r="H52" s="3"/>
      <c r="I52" s="3"/>
      <c r="J52" s="3"/>
      <c r="K52" s="3"/>
      <c r="L52" s="3"/>
      <c r="M52" s="15"/>
      <c r="N52" s="3"/>
      <c r="O52" s="3"/>
      <c r="P52" s="3"/>
      <c r="Q52" s="3"/>
      <c r="R52" s="3"/>
      <c r="S52" s="3"/>
      <c r="T52" s="40" t="s">
        <v>24</v>
      </c>
      <c r="U52" s="184" t="str">
        <f>"③令和"&amp;MID(S11,4,1)&amp;"年中の収入見込額の算出根拠となる資料"</f>
        <v>③令和３年中の収入見込額の算出根拠となる資料</v>
      </c>
      <c r="V52" s="184"/>
      <c r="W52" s="184"/>
      <c r="X52" s="184"/>
      <c r="Y52" s="184"/>
      <c r="Z52" s="184"/>
      <c r="AA52" s="184"/>
      <c r="AB52" s="184"/>
      <c r="AC52" s="184"/>
      <c r="AD52" s="184"/>
      <c r="AE52" s="184"/>
      <c r="AF52" s="184"/>
      <c r="AG52" s="184"/>
      <c r="AH52" s="184"/>
    </row>
    <row r="53" spans="2:34" ht="14.1" customHeight="1">
      <c r="B53" s="45" t="s">
        <v>32</v>
      </c>
      <c r="C53" s="52"/>
      <c r="D53" s="52"/>
      <c r="E53" s="52"/>
      <c r="F53" s="52"/>
      <c r="G53" s="52"/>
      <c r="H53" s="48"/>
      <c r="I53" s="47"/>
      <c r="J53" s="47"/>
      <c r="K53" s="47"/>
      <c r="L53" s="47"/>
      <c r="M53" s="48"/>
      <c r="N53" s="47"/>
      <c r="O53" s="47"/>
      <c r="P53" s="47"/>
      <c r="Q53" s="47"/>
      <c r="R53" s="49"/>
      <c r="S53" s="3"/>
      <c r="T53" s="39"/>
      <c r="U53" s="71" t="s">
        <v>71</v>
      </c>
      <c r="V53" s="71"/>
      <c r="W53" s="71"/>
      <c r="X53" s="71"/>
      <c r="Y53" s="71"/>
      <c r="Z53" s="71"/>
      <c r="AA53" s="71"/>
      <c r="AB53" s="71"/>
      <c r="AC53" s="71"/>
      <c r="AD53" s="71"/>
      <c r="AE53" s="71"/>
      <c r="AF53" s="71"/>
      <c r="AG53" s="71"/>
      <c r="AH53" s="71"/>
    </row>
    <row r="54" spans="2:34" ht="14.1" customHeight="1" thickBot="1">
      <c r="B54" s="53" t="s">
        <v>24</v>
      </c>
      <c r="C54" s="190" t="s">
        <v>44</v>
      </c>
      <c r="D54" s="190"/>
      <c r="E54" s="9"/>
      <c r="F54" s="44" t="s">
        <v>24</v>
      </c>
      <c r="G54" s="190" t="s">
        <v>45</v>
      </c>
      <c r="H54" s="190"/>
      <c r="I54" s="3"/>
      <c r="J54" s="3"/>
      <c r="K54" s="3"/>
      <c r="L54" s="3"/>
      <c r="M54" s="15"/>
      <c r="N54" s="3"/>
      <c r="O54" s="3"/>
      <c r="P54" s="66"/>
      <c r="Q54" s="66"/>
      <c r="R54" s="67"/>
      <c r="S54" s="3"/>
      <c r="T54" s="40" t="s">
        <v>24</v>
      </c>
      <c r="U54" s="191" t="s">
        <v>49</v>
      </c>
      <c r="V54" s="191"/>
      <c r="W54" s="191"/>
      <c r="X54" s="191"/>
      <c r="Y54" s="191"/>
      <c r="Z54" s="191"/>
      <c r="AA54" s="191"/>
      <c r="AB54" s="191"/>
      <c r="AC54" s="191"/>
      <c r="AD54" s="191"/>
      <c r="AE54" s="191"/>
      <c r="AF54" s="191"/>
      <c r="AG54" s="191"/>
      <c r="AH54" s="191"/>
    </row>
    <row r="55" spans="2:34" ht="14.1" customHeight="1">
      <c r="C55" s="52"/>
      <c r="D55" s="52"/>
      <c r="E55" s="7"/>
      <c r="F55" s="55"/>
      <c r="G55" s="80"/>
      <c r="H55" s="80"/>
      <c r="I55" s="80"/>
      <c r="J55" s="80"/>
      <c r="K55" s="80"/>
      <c r="L55" s="80"/>
      <c r="M55" s="48"/>
      <c r="N55" s="47"/>
      <c r="O55" s="47"/>
      <c r="P55" s="82"/>
      <c r="Q55" s="82"/>
      <c r="R55" s="82"/>
      <c r="S55" s="82"/>
      <c r="T55" s="82"/>
      <c r="U55" s="43"/>
      <c r="V55" s="43"/>
      <c r="W55" s="43"/>
      <c r="X55" s="43"/>
      <c r="Y55" s="84"/>
      <c r="Z55" s="84"/>
      <c r="AA55" s="84"/>
      <c r="AB55" s="84"/>
      <c r="AC55" s="84"/>
      <c r="AD55" s="84"/>
      <c r="AE55" s="84"/>
      <c r="AF55" s="84"/>
      <c r="AG55" s="84"/>
      <c r="AH55" s="1"/>
    </row>
    <row r="56" spans="2:34" ht="14.1" customHeight="1">
      <c r="B56" s="85" t="s">
        <v>50</v>
      </c>
      <c r="C56" s="85"/>
      <c r="D56" s="85"/>
      <c r="E56" s="85"/>
      <c r="F56" s="85"/>
      <c r="G56" s="81"/>
      <c r="H56" s="81"/>
      <c r="I56" s="81"/>
      <c r="J56" s="81"/>
      <c r="K56" s="81"/>
      <c r="L56" s="81"/>
      <c r="M56" s="182" t="s">
        <v>51</v>
      </c>
      <c r="N56" s="182"/>
      <c r="O56" s="182"/>
      <c r="P56" s="83"/>
      <c r="Q56" s="83"/>
      <c r="R56" s="83"/>
      <c r="S56" s="83"/>
      <c r="T56" s="83"/>
      <c r="U56" s="56"/>
      <c r="V56" s="183" t="s">
        <v>52</v>
      </c>
      <c r="W56" s="183"/>
      <c r="X56" s="183"/>
      <c r="Y56" s="81"/>
      <c r="Z56" s="81"/>
      <c r="AA56" s="81"/>
      <c r="AB56" s="81"/>
      <c r="AC56" s="81"/>
      <c r="AD56" s="81"/>
      <c r="AE56" s="81"/>
      <c r="AF56" s="81"/>
      <c r="AG56" s="81"/>
      <c r="AH56" s="1"/>
    </row>
    <row r="57" spans="2:34" ht="15" customHeight="1">
      <c r="B57" s="5"/>
      <c r="C57" s="16"/>
      <c r="D57" s="16"/>
      <c r="E57" s="9"/>
      <c r="F57" s="44"/>
      <c r="G57" s="16"/>
      <c r="H57" s="16"/>
      <c r="I57" s="3"/>
      <c r="J57" s="3"/>
      <c r="K57" s="3"/>
      <c r="L57" s="3"/>
      <c r="M57" s="15"/>
      <c r="N57" s="3"/>
      <c r="O57" s="3"/>
      <c r="P57" s="3"/>
      <c r="Q57" s="3"/>
      <c r="R57" s="3"/>
      <c r="S57" s="3"/>
      <c r="T57" s="39"/>
      <c r="U57" s="43"/>
      <c r="V57" s="43"/>
      <c r="W57" s="43"/>
      <c r="X57" s="43"/>
      <c r="Y57" s="43"/>
      <c r="Z57" s="39"/>
      <c r="AA57" s="12"/>
      <c r="AB57" s="12"/>
      <c r="AC57" s="12"/>
      <c r="AD57" s="12"/>
      <c r="AE57" s="12"/>
      <c r="AF57" s="54"/>
      <c r="AG57" s="5"/>
      <c r="AH57" s="1"/>
    </row>
  </sheetData>
  <mergeCells count="88">
    <mergeCell ref="M56:O56"/>
    <mergeCell ref="V56:X56"/>
    <mergeCell ref="U49:AH49"/>
    <mergeCell ref="U47:AH47"/>
    <mergeCell ref="U48:AH48"/>
    <mergeCell ref="U50:AH50"/>
    <mergeCell ref="C50:R50"/>
    <mergeCell ref="C51:R51"/>
    <mergeCell ref="C54:D54"/>
    <mergeCell ref="G54:H54"/>
    <mergeCell ref="C49:R49"/>
    <mergeCell ref="U52:AH52"/>
    <mergeCell ref="U54:AH54"/>
    <mergeCell ref="B32:F32"/>
    <mergeCell ref="B33:F33"/>
    <mergeCell ref="B34:F34"/>
    <mergeCell ref="B35:L35"/>
    <mergeCell ref="B56:F56"/>
    <mergeCell ref="B44:D44"/>
    <mergeCell ref="E44:I44"/>
    <mergeCell ref="B38:E38"/>
    <mergeCell ref="F38:H38"/>
    <mergeCell ref="B15:AH15"/>
    <mergeCell ref="U42:V42"/>
    <mergeCell ref="O42:R42"/>
    <mergeCell ref="I42:L42"/>
    <mergeCell ref="C42:F42"/>
    <mergeCell ref="B31:F31"/>
    <mergeCell ref="S31:Y31"/>
    <mergeCell ref="T32:X32"/>
    <mergeCell ref="S38:V38"/>
    <mergeCell ref="B16:AH28"/>
    <mergeCell ref="AA42:AE42"/>
    <mergeCell ref="X42:Z42"/>
    <mergeCell ref="G32:L32"/>
    <mergeCell ref="G33:L33"/>
    <mergeCell ref="G34:L34"/>
    <mergeCell ref="G31:L31"/>
    <mergeCell ref="W38:AA38"/>
    <mergeCell ref="Z32:AD32"/>
    <mergeCell ref="Z31:AE31"/>
    <mergeCell ref="M32:Q32"/>
    <mergeCell ref="M33:Q33"/>
    <mergeCell ref="M34:Q34"/>
    <mergeCell ref="M35:Q35"/>
    <mergeCell ref="M31:R31"/>
    <mergeCell ref="AE14:AG14"/>
    <mergeCell ref="M11:R11"/>
    <mergeCell ref="M12:Q12"/>
    <mergeCell ref="M13:Q13"/>
    <mergeCell ref="M14:Q14"/>
    <mergeCell ref="Y12:AC12"/>
    <mergeCell ref="Y13:AC13"/>
    <mergeCell ref="AE12:AG12"/>
    <mergeCell ref="B14:F14"/>
    <mergeCell ref="B11:F11"/>
    <mergeCell ref="Y11:AD11"/>
    <mergeCell ref="G11:L11"/>
    <mergeCell ref="S11:X11"/>
    <mergeCell ref="Y14:AC14"/>
    <mergeCell ref="G12:K12"/>
    <mergeCell ref="G13:K13"/>
    <mergeCell ref="G14:K14"/>
    <mergeCell ref="S12:W12"/>
    <mergeCell ref="S13:W13"/>
    <mergeCell ref="S14:W14"/>
    <mergeCell ref="B8:AG8"/>
    <mergeCell ref="U7:Y7"/>
    <mergeCell ref="B5:G7"/>
    <mergeCell ref="H5:AG6"/>
    <mergeCell ref="B13:F13"/>
    <mergeCell ref="AE13:AG13"/>
    <mergeCell ref="AA1:AH1"/>
    <mergeCell ref="G55:L56"/>
    <mergeCell ref="P55:T56"/>
    <mergeCell ref="Y55:AG56"/>
    <mergeCell ref="A2:AH2"/>
    <mergeCell ref="B3:G3"/>
    <mergeCell ref="H3:Q3"/>
    <mergeCell ref="R3:W3"/>
    <mergeCell ref="X3:AG3"/>
    <mergeCell ref="B4:G4"/>
    <mergeCell ref="H4:Q4"/>
    <mergeCell ref="R4:W4"/>
    <mergeCell ref="X4:AG4"/>
    <mergeCell ref="B12:F12"/>
    <mergeCell ref="AE11:AH11"/>
    <mergeCell ref="H7:T7"/>
  </mergeCells>
  <phoneticPr fontId="1"/>
  <dataValidations count="4">
    <dataValidation type="list" allowBlank="1" showInputMessage="1" showErrorMessage="1" sqref="B12:F14">
      <formula1>"事業収入,給与収入,不動産収入,山林収入"</formula1>
    </dataValidation>
    <dataValidation type="list" allowBlank="1" showInputMessage="1" showErrorMessage="1" sqref="U7:Y7">
      <formula1>"該当・非該当,該当,非該当"</formula1>
    </dataValidation>
    <dataValidation type="list" allowBlank="1" showInputMessage="1" showErrorMessage="1" sqref="H5:AG6">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 type="list" allowBlank="1" showInputMessage="1" showErrorMessage="1" sqref="A2:AH2">
      <formula1>"令和　年度　減免申請書別紙,令和元年度　減免申請書別紙,令和２年度　減免申請書別紙,令和３年度　減免申請書別紙"</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7"/>
  <sheetViews>
    <sheetView view="pageBreakPreview" zoomScale="115" zoomScaleNormal="100" zoomScaleSheetLayoutView="115" workbookViewId="0">
      <selection activeCell="C47" sqref="C47"/>
    </sheetView>
  </sheetViews>
  <sheetFormatPr defaultRowHeight="18.75"/>
  <cols>
    <col min="1" max="53" width="2.625" customWidth="1"/>
  </cols>
  <sheetData>
    <row r="1" spans="1:41" ht="15" customHeight="1">
      <c r="AA1" s="79" t="s">
        <v>63</v>
      </c>
      <c r="AB1" s="79"/>
      <c r="AC1" s="79"/>
      <c r="AD1" s="79"/>
      <c r="AE1" s="79"/>
      <c r="AF1" s="79"/>
      <c r="AG1" s="79"/>
      <c r="AH1" s="79"/>
    </row>
    <row r="2" spans="1:41">
      <c r="A2" s="85" t="s">
        <v>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41">
      <c r="B3" s="86" t="s">
        <v>1</v>
      </c>
      <c r="C3" s="86"/>
      <c r="D3" s="86"/>
      <c r="E3" s="86"/>
      <c r="F3" s="86"/>
      <c r="G3" s="86"/>
      <c r="H3" s="87" t="s">
        <v>57</v>
      </c>
      <c r="I3" s="87"/>
      <c r="J3" s="87"/>
      <c r="K3" s="87"/>
      <c r="L3" s="87"/>
      <c r="M3" s="87"/>
      <c r="N3" s="87"/>
      <c r="O3" s="87"/>
      <c r="P3" s="87"/>
      <c r="Q3" s="87"/>
      <c r="R3" s="86" t="s">
        <v>2</v>
      </c>
      <c r="S3" s="86"/>
      <c r="T3" s="86"/>
      <c r="U3" s="86"/>
      <c r="V3" s="86"/>
      <c r="W3" s="86"/>
      <c r="X3" s="87" t="s">
        <v>72</v>
      </c>
      <c r="Y3" s="87"/>
      <c r="Z3" s="87"/>
      <c r="AA3" s="87"/>
      <c r="AB3" s="87"/>
      <c r="AC3" s="87"/>
      <c r="AD3" s="87"/>
      <c r="AE3" s="87"/>
      <c r="AF3" s="87"/>
      <c r="AG3" s="87"/>
    </row>
    <row r="4" spans="1:41">
      <c r="B4" s="86" t="s">
        <v>12</v>
      </c>
      <c r="C4" s="86"/>
      <c r="D4" s="86"/>
      <c r="E4" s="86"/>
      <c r="F4" s="86"/>
      <c r="G4" s="86"/>
      <c r="H4" s="87" t="s">
        <v>58</v>
      </c>
      <c r="I4" s="87"/>
      <c r="J4" s="87"/>
      <c r="K4" s="87"/>
      <c r="L4" s="87"/>
      <c r="M4" s="87"/>
      <c r="N4" s="87"/>
      <c r="O4" s="87"/>
      <c r="P4" s="87"/>
      <c r="Q4" s="87"/>
      <c r="R4" s="86" t="s">
        <v>3</v>
      </c>
      <c r="S4" s="86"/>
      <c r="T4" s="86"/>
      <c r="U4" s="86"/>
      <c r="V4" s="86"/>
      <c r="W4" s="86"/>
      <c r="X4" s="195">
        <v>44397</v>
      </c>
      <c r="Y4" s="195"/>
      <c r="Z4" s="195"/>
      <c r="AA4" s="195"/>
      <c r="AB4" s="195"/>
      <c r="AC4" s="195"/>
      <c r="AD4" s="195"/>
      <c r="AE4" s="195"/>
      <c r="AF4" s="195"/>
      <c r="AG4" s="195"/>
    </row>
    <row r="5" spans="1:41">
      <c r="B5" s="95" t="s">
        <v>4</v>
      </c>
      <c r="C5" s="96"/>
      <c r="D5" s="96"/>
      <c r="E5" s="96"/>
      <c r="F5" s="96"/>
      <c r="G5" s="97"/>
      <c r="H5" s="104" t="s">
        <v>65</v>
      </c>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6"/>
    </row>
    <row r="6" spans="1:41">
      <c r="B6" s="98"/>
      <c r="C6" s="99"/>
      <c r="D6" s="99"/>
      <c r="E6" s="99"/>
      <c r="F6" s="99"/>
      <c r="G6" s="100"/>
      <c r="H6" s="107"/>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row>
    <row r="7" spans="1:41">
      <c r="B7" s="101"/>
      <c r="C7" s="102"/>
      <c r="D7" s="102"/>
      <c r="E7" s="102"/>
      <c r="F7" s="102"/>
      <c r="G7" s="103"/>
      <c r="H7" s="92" t="str">
        <f>IF(H5="新型コロナウィルス感染症の影響により主たる生計維持者の収入の減少が見込まれるため","※事業の廃止や失業に該当するかを選択してください→","")</f>
        <v>※事業の廃止や失業に該当するかを選択してください→</v>
      </c>
      <c r="I7" s="93"/>
      <c r="J7" s="93"/>
      <c r="K7" s="93"/>
      <c r="L7" s="93"/>
      <c r="M7" s="93"/>
      <c r="N7" s="93"/>
      <c r="O7" s="93"/>
      <c r="P7" s="93"/>
      <c r="Q7" s="93"/>
      <c r="R7" s="93"/>
      <c r="S7" s="93"/>
      <c r="T7" s="93"/>
      <c r="U7" s="81" t="s">
        <v>53</v>
      </c>
      <c r="V7" s="81"/>
      <c r="W7" s="81"/>
      <c r="X7" s="81"/>
      <c r="Y7" s="81"/>
      <c r="Z7" s="41"/>
      <c r="AA7" s="41"/>
      <c r="AB7" s="41"/>
      <c r="AC7" s="41"/>
      <c r="AD7" s="41"/>
      <c r="AE7" s="41"/>
      <c r="AF7" s="41"/>
      <c r="AG7" s="42"/>
    </row>
    <row r="8" spans="1:41" s="33" customFormat="1" ht="31.5" customHeight="1">
      <c r="B8" s="94" t="s">
        <v>69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row>
    <row r="9" spans="1:41" ht="6.95" customHeight="1"/>
    <row r="10" spans="1:41">
      <c r="B10" t="s">
        <v>13</v>
      </c>
      <c r="Z10" s="1"/>
      <c r="AA10" s="1"/>
      <c r="AB10" s="1"/>
      <c r="AC10" s="1"/>
      <c r="AD10" s="1"/>
      <c r="AE10" s="2"/>
      <c r="AF10" s="2"/>
      <c r="AG10" s="1"/>
      <c r="AH10" s="1"/>
    </row>
    <row r="11" spans="1:41" ht="24.95" customHeight="1">
      <c r="B11" s="112" t="s">
        <v>43</v>
      </c>
      <c r="C11" s="113"/>
      <c r="D11" s="113"/>
      <c r="E11" s="113"/>
      <c r="F11" s="113"/>
      <c r="G11" s="89" t="str">
        <f>IF(A2="令和　年度　減免申請書別紙","①令和　年中の
収入額(実績)",IF(A2="令和３年度　減免申請書別紙","①令和２年中の
収入額(実績)","①令和元年中の
収入額(実績)"))</f>
        <v>①令和２年中の
収入額(実績)</v>
      </c>
      <c r="H11" s="90"/>
      <c r="I11" s="90"/>
      <c r="J11" s="90"/>
      <c r="K11" s="90"/>
      <c r="L11" s="91"/>
      <c r="M11" s="89" t="s">
        <v>21</v>
      </c>
      <c r="N11" s="90"/>
      <c r="O11" s="90"/>
      <c r="P11" s="90"/>
      <c r="Q11" s="90"/>
      <c r="R11" s="90"/>
      <c r="S11" s="117" t="str">
        <f>IF(A2="令和　年度　減免申請書別紙","③令和　年中の
収入見込額",IF(A2="令和３年度　減免申請書別紙","③令和３年中の
収入見込額","③令和２年中の
収入見込額"))</f>
        <v>③令和３年中の
収入見込額</v>
      </c>
      <c r="T11" s="90"/>
      <c r="U11" s="90"/>
      <c r="V11" s="90"/>
      <c r="W11" s="90"/>
      <c r="X11" s="91"/>
      <c r="Y11" s="114" t="s">
        <v>22</v>
      </c>
      <c r="Z11" s="115"/>
      <c r="AA11" s="115"/>
      <c r="AB11" s="115"/>
      <c r="AC11" s="115"/>
      <c r="AD11" s="116"/>
      <c r="AE11" s="89" t="s">
        <v>16</v>
      </c>
      <c r="AF11" s="90"/>
      <c r="AG11" s="90"/>
      <c r="AH11" s="91"/>
      <c r="AO11" s="74"/>
    </row>
    <row r="12" spans="1:41" ht="18" customHeight="1">
      <c r="B12" s="88" t="s">
        <v>59</v>
      </c>
      <c r="C12" s="88"/>
      <c r="D12" s="88"/>
      <c r="E12" s="88"/>
      <c r="F12" s="88"/>
      <c r="G12" s="119">
        <v>4200000</v>
      </c>
      <c r="H12" s="120"/>
      <c r="I12" s="120"/>
      <c r="J12" s="120"/>
      <c r="K12" s="120"/>
      <c r="L12" s="19" t="s">
        <v>14</v>
      </c>
      <c r="M12" s="119">
        <v>2920000</v>
      </c>
      <c r="N12" s="120"/>
      <c r="O12" s="120"/>
      <c r="P12" s="120"/>
      <c r="Q12" s="120"/>
      <c r="R12" s="20" t="s">
        <v>14</v>
      </c>
      <c r="S12" s="123">
        <v>2800000</v>
      </c>
      <c r="T12" s="120"/>
      <c r="U12" s="120"/>
      <c r="V12" s="120"/>
      <c r="W12" s="120"/>
      <c r="X12" s="21" t="s">
        <v>14</v>
      </c>
      <c r="Y12" s="119">
        <v>0</v>
      </c>
      <c r="Z12" s="120"/>
      <c r="AA12" s="120"/>
      <c r="AB12" s="120"/>
      <c r="AC12" s="120"/>
      <c r="AD12" s="19" t="s">
        <v>14</v>
      </c>
      <c r="AE12" s="130">
        <f>IF(G12="","",(G12-S12-Y12)/G12*100)</f>
        <v>33.333333333333329</v>
      </c>
      <c r="AF12" s="131"/>
      <c r="AG12" s="131"/>
      <c r="AH12" s="22" t="s">
        <v>15</v>
      </c>
      <c r="AI12" s="5"/>
    </row>
    <row r="13" spans="1:41" ht="18" customHeight="1">
      <c r="B13" s="110" t="s">
        <v>62</v>
      </c>
      <c r="C13" s="110"/>
      <c r="D13" s="110"/>
      <c r="E13" s="110"/>
      <c r="F13" s="110"/>
      <c r="G13" s="121">
        <v>600000</v>
      </c>
      <c r="H13" s="122"/>
      <c r="I13" s="122"/>
      <c r="J13" s="122"/>
      <c r="K13" s="122"/>
      <c r="L13" s="27" t="s">
        <v>14</v>
      </c>
      <c r="M13" s="121">
        <v>500000</v>
      </c>
      <c r="N13" s="122"/>
      <c r="O13" s="122"/>
      <c r="P13" s="122"/>
      <c r="Q13" s="122"/>
      <c r="R13" s="28" t="s">
        <v>14</v>
      </c>
      <c r="S13" s="124">
        <v>500000</v>
      </c>
      <c r="T13" s="122"/>
      <c r="U13" s="122"/>
      <c r="V13" s="122"/>
      <c r="W13" s="122"/>
      <c r="X13" s="29" t="s">
        <v>14</v>
      </c>
      <c r="Y13" s="121"/>
      <c r="Z13" s="122"/>
      <c r="AA13" s="122"/>
      <c r="AB13" s="122"/>
      <c r="AC13" s="122"/>
      <c r="AD13" s="27" t="s">
        <v>14</v>
      </c>
      <c r="AE13" s="126">
        <f>IF(G13="","",(G13-S13-Y13)/G13*100)</f>
        <v>16.666666666666664</v>
      </c>
      <c r="AF13" s="127"/>
      <c r="AG13" s="127"/>
      <c r="AH13" s="30" t="s">
        <v>15</v>
      </c>
      <c r="AI13" s="5"/>
    </row>
    <row r="14" spans="1:41" ht="18" customHeight="1">
      <c r="B14" s="111"/>
      <c r="C14" s="111"/>
      <c r="D14" s="111"/>
      <c r="E14" s="111"/>
      <c r="F14" s="111"/>
      <c r="G14" s="118"/>
      <c r="H14" s="83"/>
      <c r="I14" s="83"/>
      <c r="J14" s="83"/>
      <c r="K14" s="83"/>
      <c r="L14" s="23" t="s">
        <v>14</v>
      </c>
      <c r="M14" s="118"/>
      <c r="N14" s="83"/>
      <c r="O14" s="83"/>
      <c r="P14" s="83"/>
      <c r="Q14" s="83"/>
      <c r="R14" s="24" t="s">
        <v>14</v>
      </c>
      <c r="S14" s="125"/>
      <c r="T14" s="83"/>
      <c r="U14" s="83"/>
      <c r="V14" s="83"/>
      <c r="W14" s="83"/>
      <c r="X14" s="25" t="s">
        <v>14</v>
      </c>
      <c r="Y14" s="118"/>
      <c r="Z14" s="83"/>
      <c r="AA14" s="83"/>
      <c r="AB14" s="83"/>
      <c r="AC14" s="83"/>
      <c r="AD14" s="23" t="s">
        <v>14</v>
      </c>
      <c r="AE14" s="128" t="str">
        <f>IF(G14="","",(G14-S14-Y14)/G14*100)</f>
        <v/>
      </c>
      <c r="AF14" s="129"/>
      <c r="AG14" s="129"/>
      <c r="AH14" s="26" t="s">
        <v>15</v>
      </c>
      <c r="AI14" s="5"/>
    </row>
    <row r="15" spans="1:41" ht="24.95" customHeight="1" thickBot="1">
      <c r="B15" s="142" t="s">
        <v>37</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5"/>
    </row>
    <row r="16" spans="1:41" ht="6.95" customHeight="1">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7"/>
    </row>
    <row r="17" spans="2:55" ht="6.95" customHeight="1">
      <c r="B17" s="158"/>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60"/>
    </row>
    <row r="18" spans="2:55" ht="6.95" customHeight="1">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row>
    <row r="19" spans="2:55" ht="6.95" customHeight="1">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2:55" ht="6.95" customHeight="1">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60"/>
      <c r="BC20" s="74"/>
    </row>
    <row r="21" spans="2:55" ht="6.95" customHeight="1">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60"/>
      <c r="BB21" s="74"/>
    </row>
    <row r="22" spans="2:55" ht="6.95" customHeight="1">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60"/>
    </row>
    <row r="23" spans="2:55" ht="6.95" customHeight="1">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60"/>
    </row>
    <row r="24" spans="2:55" ht="6.95" customHeight="1">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row>
    <row r="25" spans="2:55" ht="6.95" customHeight="1">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60"/>
    </row>
    <row r="26" spans="2:55" ht="6.95" customHeight="1">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row>
    <row r="27" spans="2:55" ht="6.95" customHeight="1">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60"/>
    </row>
    <row r="28" spans="2:55" ht="6.95" customHeight="1" thickBot="1">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3"/>
    </row>
    <row r="29" spans="2:55" ht="6.95" customHeight="1">
      <c r="B29" s="14"/>
      <c r="C29" s="14"/>
      <c r="D29" s="14"/>
      <c r="E29" s="14"/>
      <c r="F29" s="14"/>
      <c r="G29" s="69"/>
      <c r="H29" s="69"/>
      <c r="I29" s="69"/>
      <c r="J29" s="69"/>
      <c r="K29" s="69"/>
      <c r="L29" s="69"/>
      <c r="M29" s="15"/>
      <c r="N29" s="69"/>
      <c r="O29" s="69"/>
      <c r="P29" s="69"/>
      <c r="Q29" s="69"/>
      <c r="R29" s="69"/>
      <c r="S29" s="69"/>
      <c r="T29" s="15"/>
      <c r="U29" s="73"/>
      <c r="V29" s="73"/>
      <c r="W29" s="73"/>
      <c r="X29" s="73"/>
      <c r="Y29" s="73"/>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２.主たる生計維持者及び世帯の被保険者の令和２年中所得について</v>
      </c>
      <c r="C30" s="14"/>
      <c r="D30" s="14"/>
      <c r="E30" s="14"/>
      <c r="F30" s="14"/>
      <c r="G30" s="69"/>
      <c r="H30" s="69"/>
      <c r="I30" s="69"/>
      <c r="J30" s="69"/>
      <c r="K30" s="69"/>
      <c r="L30" s="69"/>
      <c r="M30" s="15"/>
      <c r="N30" s="69"/>
      <c r="O30" s="69"/>
      <c r="P30" s="69"/>
      <c r="Q30" s="69"/>
      <c r="R30" s="69"/>
      <c r="S30" s="69"/>
      <c r="T30" s="15"/>
      <c r="U30" s="73"/>
      <c r="V30" s="73"/>
      <c r="W30" s="73"/>
      <c r="X30" s="73"/>
      <c r="Y30" s="73"/>
      <c r="Z30" s="15"/>
      <c r="AA30" s="11"/>
      <c r="AB30" s="11"/>
      <c r="AC30" s="11"/>
      <c r="AD30" s="11"/>
      <c r="AE30" s="11"/>
      <c r="AF30" s="13"/>
      <c r="AG30" s="5"/>
    </row>
    <row r="31" spans="2:55" ht="24.95" customHeight="1" thickBot="1">
      <c r="B31" s="150"/>
      <c r="C31" s="150"/>
      <c r="D31" s="150"/>
      <c r="E31" s="150"/>
      <c r="F31" s="150"/>
      <c r="G31" s="137" t="s">
        <v>20</v>
      </c>
      <c r="H31" s="137"/>
      <c r="I31" s="137"/>
      <c r="J31" s="137"/>
      <c r="K31" s="137"/>
      <c r="L31" s="137"/>
      <c r="M31" s="136" t="str">
        <f>IF(A2="令和　年度　減免申請書別紙","⑤令和　年中の
所得額",IF(A2="令和３年度　減免申請書別紙","⑤令和２年中の
所得額","⑤令和元年中の
所得額"))</f>
        <v>⑤令和２年中の
所得額</v>
      </c>
      <c r="N31" s="137"/>
      <c r="O31" s="137"/>
      <c r="P31" s="137"/>
      <c r="Q31" s="137"/>
      <c r="R31" s="137"/>
      <c r="S31" s="151" t="str">
        <f>IF(A2="令和　年度　減免申請書別紙","⑥減少率30%以上の収入に係る
令和　年中の所得額",IF(A2="令和３年度　減免申請書別紙","⑥減少率30%以上の収入に係る
令和２年中の所得額","⑥減少率30%以上の収入に係る
令和元年中の所得額"))</f>
        <v>⑥減少率30%以上の収入に係る
令和２年中の所得額</v>
      </c>
      <c r="T31" s="151"/>
      <c r="U31" s="151"/>
      <c r="V31" s="151"/>
      <c r="W31" s="151"/>
      <c r="X31" s="151"/>
      <c r="Y31" s="151"/>
      <c r="Z31" s="136" t="s">
        <v>25</v>
      </c>
      <c r="AA31" s="137"/>
      <c r="AB31" s="137"/>
      <c r="AC31" s="137"/>
      <c r="AD31" s="137"/>
      <c r="AE31" s="137"/>
    </row>
    <row r="32" spans="2:55" ht="18" customHeight="1" thickTop="1" thickBot="1">
      <c r="B32" s="171" t="s">
        <v>17</v>
      </c>
      <c r="C32" s="171"/>
      <c r="D32" s="171"/>
      <c r="E32" s="171"/>
      <c r="F32" s="171"/>
      <c r="G32" s="168" t="str">
        <f>IF(H4="","",H4)</f>
        <v>連合　一郎</v>
      </c>
      <c r="H32" s="168"/>
      <c r="I32" s="168"/>
      <c r="J32" s="168"/>
      <c r="K32" s="168"/>
      <c r="L32" s="168"/>
      <c r="M32" s="138">
        <v>3420000</v>
      </c>
      <c r="N32" s="139"/>
      <c r="O32" s="139"/>
      <c r="P32" s="139"/>
      <c r="Q32" s="139"/>
      <c r="R32" s="35" t="s">
        <v>14</v>
      </c>
      <c r="S32" s="36" t="s">
        <v>7</v>
      </c>
      <c r="T32" s="140">
        <f>IF(AE12="","",SUMIF(AE12:AG14,"&gt;=30",M12:Q14))</f>
        <v>2920000</v>
      </c>
      <c r="U32" s="141"/>
      <c r="V32" s="141"/>
      <c r="W32" s="141"/>
      <c r="X32" s="141"/>
      <c r="Y32" s="32" t="s">
        <v>14</v>
      </c>
      <c r="Z32" s="134">
        <f>IF(M32="","",M32-T32)</f>
        <v>500000</v>
      </c>
      <c r="AA32" s="135"/>
      <c r="AB32" s="135"/>
      <c r="AC32" s="135"/>
      <c r="AD32" s="135"/>
      <c r="AE32" s="18" t="s">
        <v>14</v>
      </c>
    </row>
    <row r="33" spans="2:34" ht="18" customHeight="1" thickTop="1">
      <c r="B33" s="171" t="s">
        <v>18</v>
      </c>
      <c r="C33" s="171"/>
      <c r="D33" s="171"/>
      <c r="E33" s="171"/>
      <c r="F33" s="171"/>
      <c r="G33" s="169" t="s">
        <v>60</v>
      </c>
      <c r="H33" s="169"/>
      <c r="I33" s="169"/>
      <c r="J33" s="169"/>
      <c r="K33" s="169"/>
      <c r="L33" s="169"/>
      <c r="M33" s="138">
        <v>500000</v>
      </c>
      <c r="N33" s="139"/>
      <c r="O33" s="139"/>
      <c r="P33" s="139"/>
      <c r="Q33" s="139"/>
      <c r="R33" s="18" t="s">
        <v>14</v>
      </c>
      <c r="S33" s="5"/>
      <c r="T33" s="17"/>
      <c r="U33" s="5"/>
      <c r="V33" s="5"/>
      <c r="W33" s="5"/>
      <c r="X33" s="5"/>
      <c r="Y33" s="73"/>
      <c r="Z33" s="15"/>
      <c r="AA33" s="11"/>
      <c r="AB33" s="11"/>
      <c r="AC33" s="11"/>
      <c r="AD33" s="11"/>
      <c r="AE33" s="11"/>
      <c r="AF33" s="13"/>
      <c r="AG33" s="5"/>
    </row>
    <row r="34" spans="2:34" ht="18" customHeight="1" thickBot="1">
      <c r="B34" s="172" t="s">
        <v>19</v>
      </c>
      <c r="C34" s="172"/>
      <c r="D34" s="172"/>
      <c r="E34" s="172"/>
      <c r="F34" s="172"/>
      <c r="G34" s="170" t="s">
        <v>61</v>
      </c>
      <c r="H34" s="170"/>
      <c r="I34" s="170"/>
      <c r="J34" s="170"/>
      <c r="K34" s="170"/>
      <c r="L34" s="170"/>
      <c r="M34" s="119">
        <v>0</v>
      </c>
      <c r="N34" s="120"/>
      <c r="O34" s="120"/>
      <c r="P34" s="120"/>
      <c r="Q34" s="120"/>
      <c r="R34" s="31" t="s">
        <v>14</v>
      </c>
      <c r="S34" s="5"/>
      <c r="X34" s="34"/>
      <c r="AC34" s="11"/>
      <c r="AD34" s="11"/>
      <c r="AF34" s="11"/>
      <c r="AG34" s="13"/>
      <c r="AH34" s="5"/>
    </row>
    <row r="35" spans="2:34" ht="18" customHeight="1" thickTop="1" thickBot="1">
      <c r="B35" s="173" t="s">
        <v>23</v>
      </c>
      <c r="C35" s="174"/>
      <c r="D35" s="174"/>
      <c r="E35" s="174"/>
      <c r="F35" s="174"/>
      <c r="G35" s="174"/>
      <c r="H35" s="174"/>
      <c r="I35" s="174"/>
      <c r="J35" s="174"/>
      <c r="K35" s="174"/>
      <c r="L35" s="174"/>
      <c r="M35" s="140">
        <f>IF(M32="","",SUM(M32:Q34))</f>
        <v>3920000</v>
      </c>
      <c r="N35" s="141"/>
      <c r="O35" s="141"/>
      <c r="P35" s="141"/>
      <c r="Q35" s="141"/>
      <c r="R35" s="32" t="s">
        <v>14</v>
      </c>
      <c r="S35" s="69"/>
      <c r="T35" s="15"/>
      <c r="U35" s="73"/>
      <c r="V35" s="73"/>
      <c r="AF35" s="13"/>
      <c r="AG35" s="5"/>
    </row>
    <row r="36" spans="2:34" ht="6.95" customHeight="1" thickTop="1">
      <c r="B36" s="14"/>
      <c r="C36" s="14"/>
      <c r="D36" s="14"/>
      <c r="E36" s="14"/>
      <c r="F36" s="14"/>
      <c r="G36" s="69"/>
      <c r="H36" s="69"/>
      <c r="I36" s="69"/>
      <c r="J36" s="69"/>
      <c r="K36" s="69"/>
      <c r="L36" s="69"/>
      <c r="M36" s="15"/>
      <c r="N36" s="69"/>
      <c r="O36" s="69"/>
      <c r="P36" s="69"/>
      <c r="Q36" s="69"/>
      <c r="R36" s="69"/>
      <c r="S36" s="69"/>
      <c r="T36" s="15"/>
      <c r="U36" s="73"/>
      <c r="V36" s="73"/>
      <c r="W36" s="73"/>
      <c r="AE36" s="11"/>
      <c r="AF36" s="13"/>
      <c r="AG36" s="5"/>
    </row>
    <row r="37" spans="2:34" ht="18" customHeight="1" thickBot="1">
      <c r="B37" t="s">
        <v>42</v>
      </c>
      <c r="C37" s="14"/>
      <c r="D37" s="14"/>
      <c r="E37" s="14"/>
      <c r="F37" s="14"/>
      <c r="G37" s="69"/>
      <c r="H37" s="69"/>
      <c r="L37" s="69"/>
      <c r="M37" s="15"/>
      <c r="N37" s="69"/>
      <c r="O37" s="69"/>
      <c r="P37" s="69"/>
      <c r="Q37" s="69"/>
      <c r="R37" s="69"/>
      <c r="S37" t="s">
        <v>38</v>
      </c>
      <c r="T37" s="14"/>
      <c r="U37" s="14"/>
      <c r="V37" s="14"/>
      <c r="W37" s="14"/>
      <c r="X37" s="69"/>
      <c r="Y37" s="69"/>
      <c r="Z37" s="69"/>
      <c r="AA37" s="69"/>
      <c r="AB37" s="69"/>
      <c r="AC37" s="11"/>
      <c r="AD37" s="11"/>
      <c r="AE37" s="11"/>
      <c r="AF37" s="13"/>
      <c r="AG37" s="5"/>
    </row>
    <row r="38" spans="2:34" ht="18" customHeight="1" thickTop="1" thickBot="1">
      <c r="B38" s="177" t="s">
        <v>26</v>
      </c>
      <c r="C38" s="178"/>
      <c r="D38" s="178"/>
      <c r="E38" s="178"/>
      <c r="F38" s="179">
        <f>IF(U7="該当",1,IF(M32="","",IF(M32&lt;=3000000,1,IF(M32&lt;=4000000,0.8,IF(M32&lt;=5500000,0.6,IF(M32&lt;=7500000,0.4,IF(M32&lt;=10000000,0.2,0)))))))</f>
        <v>0.8</v>
      </c>
      <c r="G38" s="180"/>
      <c r="H38" s="181"/>
      <c r="L38" s="69"/>
      <c r="M38" s="15"/>
      <c r="N38" s="69"/>
      <c r="O38" s="69"/>
      <c r="P38" s="69"/>
      <c r="Q38" s="69"/>
      <c r="R38" s="69"/>
      <c r="S38" s="152" t="s">
        <v>28</v>
      </c>
      <c r="T38" s="153"/>
      <c r="U38" s="153"/>
      <c r="V38" s="154"/>
      <c r="W38" s="132">
        <v>55500</v>
      </c>
      <c r="X38" s="133"/>
      <c r="Y38" s="133"/>
      <c r="Z38" s="133"/>
      <c r="AA38" s="133"/>
      <c r="AB38" s="32" t="s">
        <v>14</v>
      </c>
      <c r="AC38" s="11"/>
      <c r="AD38" s="11"/>
      <c r="AE38" s="11"/>
      <c r="AF38" s="13"/>
      <c r="AG38" s="5"/>
    </row>
    <row r="39" spans="2:34" ht="6.95" customHeight="1" thickTop="1">
      <c r="B39" s="14"/>
      <c r="C39" s="14"/>
      <c r="D39" s="14"/>
      <c r="E39" s="14"/>
      <c r="F39" s="14"/>
      <c r="G39" s="69"/>
      <c r="H39" s="69"/>
      <c r="I39" s="69"/>
      <c r="J39" s="69"/>
      <c r="K39" s="69"/>
      <c r="L39" s="69"/>
      <c r="M39" s="15"/>
      <c r="N39" s="69"/>
      <c r="O39" s="69"/>
      <c r="P39" s="69"/>
      <c r="Q39" s="69"/>
      <c r="R39" s="69"/>
      <c r="S39" s="69"/>
      <c r="T39" s="15"/>
      <c r="U39" s="73"/>
      <c r="V39" s="73"/>
      <c r="W39" s="73"/>
      <c r="X39" s="73"/>
      <c r="Y39" s="73"/>
      <c r="Z39" s="15"/>
      <c r="AA39" s="11"/>
      <c r="AB39" s="11"/>
      <c r="AC39" s="11"/>
      <c r="AD39" s="11"/>
      <c r="AE39" s="11"/>
      <c r="AF39" s="13"/>
      <c r="AG39" s="5"/>
    </row>
    <row r="40" spans="2:34" ht="18" customHeight="1">
      <c r="B40" s="14" t="s">
        <v>39</v>
      </c>
      <c r="C40" s="14"/>
      <c r="D40" s="14"/>
      <c r="E40" s="14"/>
      <c r="F40" s="14"/>
      <c r="G40" s="69"/>
      <c r="H40" s="69"/>
      <c r="I40" s="69"/>
      <c r="J40" s="69"/>
      <c r="K40" s="69"/>
      <c r="L40" s="69"/>
      <c r="M40" s="15"/>
      <c r="N40" s="69"/>
      <c r="O40" s="69"/>
      <c r="P40" s="69"/>
      <c r="Q40" s="69"/>
      <c r="R40" s="69"/>
      <c r="S40" s="69"/>
      <c r="T40" s="15"/>
      <c r="U40" s="73"/>
      <c r="V40" s="73"/>
      <c r="W40" s="73"/>
      <c r="X40" s="73"/>
      <c r="Y40" s="73"/>
      <c r="Z40" s="15"/>
      <c r="AA40" s="11"/>
      <c r="AB40" s="11"/>
      <c r="AC40" s="11"/>
      <c r="AD40" s="11"/>
      <c r="AE40" s="11"/>
      <c r="AF40" s="13"/>
      <c r="AG40" s="5"/>
    </row>
    <row r="41" spans="2:34" ht="15" customHeight="1" thickBot="1">
      <c r="B41" s="37" t="s">
        <v>40</v>
      </c>
      <c r="C41" s="14"/>
      <c r="D41" s="14"/>
      <c r="E41" s="14"/>
      <c r="F41" s="14"/>
      <c r="G41" s="69"/>
      <c r="H41" s="69"/>
      <c r="I41" s="69"/>
      <c r="J41" s="69"/>
      <c r="K41" s="69"/>
      <c r="L41" s="69"/>
      <c r="M41" s="15"/>
      <c r="N41" s="69"/>
      <c r="O41" s="69"/>
      <c r="P41" s="69"/>
      <c r="Q41" s="69"/>
      <c r="R41" s="69"/>
      <c r="S41" s="69"/>
      <c r="T41" s="15"/>
      <c r="U41" s="73"/>
      <c r="V41" s="73"/>
      <c r="W41" s="73"/>
      <c r="X41" s="73"/>
      <c r="Y41" s="73"/>
      <c r="Z41" s="15"/>
      <c r="AA41" s="11"/>
      <c r="AB41" s="11"/>
      <c r="AC41" s="11"/>
      <c r="AD41" s="11"/>
      <c r="AE41" s="11"/>
      <c r="AF41" s="13"/>
      <c r="AG41" s="5"/>
    </row>
    <row r="42" spans="2:34" ht="18" customHeight="1" thickTop="1" thickBot="1">
      <c r="B42" s="38" t="s">
        <v>34</v>
      </c>
      <c r="C42" s="148">
        <f>IF(H5="新型コロナウィルスにより主たる生計維持者が死亡し、又は重篤な傷病を負ったため","",IF(W38="","",W38))</f>
        <v>55500</v>
      </c>
      <c r="D42" s="148"/>
      <c r="E42" s="148"/>
      <c r="F42" s="149"/>
      <c r="G42" t="s">
        <v>5</v>
      </c>
      <c r="H42" s="38" t="s">
        <v>7</v>
      </c>
      <c r="I42" s="148">
        <f>IF(T32="","",T32)</f>
        <v>2920000</v>
      </c>
      <c r="J42" s="148"/>
      <c r="K42" s="148"/>
      <c r="L42" s="149"/>
      <c r="M42" s="68" t="s">
        <v>6</v>
      </c>
      <c r="N42" s="38" t="s">
        <v>8</v>
      </c>
      <c r="O42" s="145">
        <f>IF(M35="","",M35)</f>
        <v>3920000</v>
      </c>
      <c r="P42" s="146"/>
      <c r="Q42" s="146"/>
      <c r="R42" s="147"/>
      <c r="S42" t="s">
        <v>5</v>
      </c>
      <c r="T42" s="38" t="s">
        <v>0</v>
      </c>
      <c r="U42" s="143">
        <f>F38</f>
        <v>0.8</v>
      </c>
      <c r="V42" s="144"/>
      <c r="W42" t="s">
        <v>9</v>
      </c>
      <c r="X42" s="166" t="s">
        <v>35</v>
      </c>
      <c r="Y42" s="167"/>
      <c r="Z42" s="167"/>
      <c r="AA42" s="164">
        <f>IF(OR(C42="",I42="",O42="",U42=""),"",ROUNDUP(C42*I42/O42*U42,-2))</f>
        <v>33100</v>
      </c>
      <c r="AB42" s="164"/>
      <c r="AC42" s="164"/>
      <c r="AD42" s="164"/>
      <c r="AE42" s="165"/>
    </row>
    <row r="43" spans="2:34" ht="15" customHeight="1" thickBot="1">
      <c r="B43" s="37" t="s">
        <v>41</v>
      </c>
      <c r="C43" s="14"/>
      <c r="D43" s="14"/>
      <c r="E43" s="14"/>
      <c r="F43" s="14"/>
      <c r="G43" s="69"/>
      <c r="H43" s="69"/>
      <c r="I43" s="69"/>
      <c r="J43" s="69"/>
      <c r="K43" s="69"/>
      <c r="L43" s="69"/>
      <c r="M43" s="15"/>
      <c r="N43" s="69"/>
      <c r="O43" s="69"/>
      <c r="P43" s="69"/>
      <c r="Q43" s="69"/>
      <c r="R43" s="69"/>
      <c r="S43" s="69"/>
      <c r="T43" s="15"/>
      <c r="U43" s="73"/>
      <c r="V43" s="73"/>
      <c r="W43" s="73"/>
      <c r="X43" s="73"/>
      <c r="Y43" s="73"/>
      <c r="Z43" s="15"/>
      <c r="AA43" s="11"/>
      <c r="AB43" s="11"/>
      <c r="AC43" s="11"/>
      <c r="AD43" s="11"/>
      <c r="AE43" s="11"/>
      <c r="AF43" s="13"/>
      <c r="AG43" s="5"/>
    </row>
    <row r="44" spans="2:34" ht="18" customHeight="1" thickTop="1" thickBot="1">
      <c r="B44" s="166" t="s">
        <v>35</v>
      </c>
      <c r="C44" s="167"/>
      <c r="D44" s="167"/>
      <c r="E44" s="175" t="str">
        <f>IF(H5="新型コロナウィルス感染症の影響により主たる生計維持者の収入の減少が見込まれるため","",IF(W38="","",W38))</f>
        <v/>
      </c>
      <c r="F44" s="175"/>
      <c r="G44" s="175"/>
      <c r="H44" s="175"/>
      <c r="I44" s="176"/>
      <c r="J44" s="32" t="s">
        <v>14</v>
      </c>
      <c r="K44" s="69"/>
      <c r="L44" s="69"/>
      <c r="M44" s="69"/>
      <c r="N44" s="15"/>
      <c r="O44" s="73"/>
      <c r="P44" s="73"/>
      <c r="Q44" s="73"/>
      <c r="R44" s="73"/>
      <c r="S44" s="73"/>
      <c r="T44" s="15"/>
      <c r="U44" s="11"/>
      <c r="V44" s="11"/>
      <c r="W44" s="11"/>
      <c r="X44" s="11"/>
      <c r="Y44" s="11"/>
      <c r="Z44" s="13"/>
      <c r="AA44" s="5"/>
    </row>
    <row r="45" spans="2:34" ht="6.95" customHeight="1" thickTop="1" thickBot="1">
      <c r="B45" s="14"/>
      <c r="C45" s="14"/>
      <c r="D45" s="14"/>
      <c r="E45" s="14"/>
      <c r="F45" s="14"/>
      <c r="G45" s="69"/>
      <c r="H45" s="69"/>
      <c r="I45" s="69"/>
      <c r="J45" s="69"/>
      <c r="K45" s="69"/>
      <c r="L45" s="69"/>
      <c r="M45" s="15"/>
      <c r="N45" s="69"/>
      <c r="O45" s="69"/>
      <c r="P45" s="69"/>
      <c r="Q45" s="69"/>
      <c r="R45" s="69"/>
      <c r="S45" s="69"/>
      <c r="T45" s="15"/>
      <c r="U45" s="73"/>
      <c r="V45" s="73"/>
      <c r="W45" s="73"/>
      <c r="X45" s="73"/>
      <c r="Y45" s="73"/>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7" t="str">
        <f>IF(A2="令和元年度　減免申請書別紙","□ ","")</f>
        <v/>
      </c>
      <c r="C47" s="75" t="str">
        <f>IF(A2="令和元年度　減免申請書別紙","４の保険料額Aは、納期限がR2.2.1以降である ","")</f>
        <v/>
      </c>
      <c r="D47" s="75"/>
      <c r="E47" s="75"/>
      <c r="F47" s="75"/>
      <c r="G47" s="75"/>
      <c r="H47" s="75"/>
      <c r="I47" s="75"/>
      <c r="J47" s="75"/>
      <c r="K47" s="75"/>
      <c r="L47" s="75"/>
      <c r="M47" s="75"/>
      <c r="N47" s="75"/>
      <c r="O47" s="75"/>
      <c r="P47" s="75"/>
      <c r="Q47" s="75"/>
      <c r="R47" s="76"/>
      <c r="T47" s="6" t="s">
        <v>24</v>
      </c>
      <c r="U47" s="185" t="s">
        <v>47</v>
      </c>
      <c r="V47" s="185"/>
      <c r="W47" s="185"/>
      <c r="X47" s="185"/>
      <c r="Y47" s="185"/>
      <c r="Z47" s="185"/>
      <c r="AA47" s="185"/>
      <c r="AB47" s="185"/>
      <c r="AC47" s="185"/>
      <c r="AD47" s="185"/>
      <c r="AE47" s="185"/>
      <c r="AF47" s="185"/>
      <c r="AG47" s="185"/>
      <c r="AH47" s="185"/>
    </row>
    <row r="48" spans="2:34" ht="14.1" customHeight="1">
      <c r="B48" s="50" t="s">
        <v>36</v>
      </c>
      <c r="C48" s="9"/>
      <c r="D48" s="14"/>
      <c r="E48" s="14"/>
      <c r="F48" s="14"/>
      <c r="G48" s="69"/>
      <c r="H48" s="69"/>
      <c r="I48" s="69"/>
      <c r="J48" s="69"/>
      <c r="K48" s="69"/>
      <c r="L48" s="69"/>
      <c r="M48" s="15"/>
      <c r="N48" s="69"/>
      <c r="O48" s="69"/>
      <c r="P48" s="69"/>
      <c r="Q48" s="69"/>
      <c r="R48" s="51"/>
      <c r="S48" s="69"/>
      <c r="T48" s="39"/>
      <c r="U48" s="184" t="s">
        <v>68</v>
      </c>
      <c r="V48" s="184"/>
      <c r="W48" s="184"/>
      <c r="X48" s="184"/>
      <c r="Y48" s="184"/>
      <c r="Z48" s="184"/>
      <c r="AA48" s="184"/>
      <c r="AB48" s="184"/>
      <c r="AC48" s="184"/>
      <c r="AD48" s="184"/>
      <c r="AE48" s="184"/>
      <c r="AF48" s="184"/>
      <c r="AG48" s="184"/>
      <c r="AH48" s="184"/>
    </row>
    <row r="49" spans="2:34" ht="14.1" customHeight="1">
      <c r="B49" s="8" t="s">
        <v>24</v>
      </c>
      <c r="C49" s="186" t="s">
        <v>29</v>
      </c>
      <c r="D49" s="186"/>
      <c r="E49" s="186"/>
      <c r="F49" s="186"/>
      <c r="G49" s="186"/>
      <c r="H49" s="186"/>
      <c r="I49" s="186"/>
      <c r="J49" s="186"/>
      <c r="K49" s="186"/>
      <c r="L49" s="186"/>
      <c r="M49" s="186"/>
      <c r="N49" s="186"/>
      <c r="O49" s="186"/>
      <c r="P49" s="186"/>
      <c r="Q49" s="186"/>
      <c r="R49" s="187"/>
      <c r="S49" s="69"/>
      <c r="T49" s="40" t="s">
        <v>24</v>
      </c>
      <c r="U49" s="184" t="s">
        <v>48</v>
      </c>
      <c r="V49" s="184"/>
      <c r="W49" s="184"/>
      <c r="X49" s="184"/>
      <c r="Y49" s="184"/>
      <c r="Z49" s="184"/>
      <c r="AA49" s="184"/>
      <c r="AB49" s="184"/>
      <c r="AC49" s="184"/>
      <c r="AD49" s="184"/>
      <c r="AE49" s="184"/>
      <c r="AF49" s="184"/>
      <c r="AG49" s="184"/>
      <c r="AH49" s="184"/>
    </row>
    <row r="50" spans="2:34" ht="14.1" customHeight="1">
      <c r="B50" s="8" t="s">
        <v>24</v>
      </c>
      <c r="C50" s="186" t="str">
        <f>"２の主たる生計維持者の⑤令和"&amp;MID(M31,4,1)&amp;"年中の所得額が1,000万円以下である"</f>
        <v>２の主たる生計維持者の⑤令和２年中の所得額が1,000万円以下である</v>
      </c>
      <c r="D50" s="186"/>
      <c r="E50" s="186"/>
      <c r="F50" s="186"/>
      <c r="G50" s="186"/>
      <c r="H50" s="186"/>
      <c r="I50" s="186"/>
      <c r="J50" s="186"/>
      <c r="K50" s="186"/>
      <c r="L50" s="186"/>
      <c r="M50" s="186"/>
      <c r="N50" s="186"/>
      <c r="O50" s="186"/>
      <c r="P50" s="186"/>
      <c r="Q50" s="186"/>
      <c r="R50" s="187"/>
      <c r="S50" s="69"/>
      <c r="T50" s="39"/>
      <c r="U50" s="184" t="s">
        <v>54</v>
      </c>
      <c r="V50" s="184"/>
      <c r="W50" s="184"/>
      <c r="X50" s="184"/>
      <c r="Y50" s="184"/>
      <c r="Z50" s="184"/>
      <c r="AA50" s="184"/>
      <c r="AB50" s="184"/>
      <c r="AC50" s="184"/>
      <c r="AD50" s="184"/>
      <c r="AE50" s="184"/>
      <c r="AF50" s="184"/>
      <c r="AG50" s="184"/>
      <c r="AH50" s="184"/>
    </row>
    <row r="51" spans="2:34" ht="14.1" customHeight="1" thickBot="1">
      <c r="B51" s="10" t="s">
        <v>24</v>
      </c>
      <c r="C51" s="188" t="s">
        <v>30</v>
      </c>
      <c r="D51" s="188"/>
      <c r="E51" s="188"/>
      <c r="F51" s="188"/>
      <c r="G51" s="188"/>
      <c r="H51" s="188"/>
      <c r="I51" s="188"/>
      <c r="J51" s="188"/>
      <c r="K51" s="188"/>
      <c r="L51" s="188"/>
      <c r="M51" s="188"/>
      <c r="N51" s="188"/>
      <c r="O51" s="188"/>
      <c r="P51" s="188"/>
      <c r="Q51" s="188"/>
      <c r="R51" s="189"/>
      <c r="S51" s="69"/>
      <c r="T51" s="40" t="s">
        <v>24</v>
      </c>
      <c r="U51" s="34" t="str">
        <f>"①令和"&amp;MID(G11,4,1)&amp;"年中の収入額(実績)のわかる資料"</f>
        <v>①令和２年中の収入額(実績)のわかる資料</v>
      </c>
    </row>
    <row r="52" spans="2:34" ht="14.1" customHeight="1" thickBot="1">
      <c r="B52" s="14"/>
      <c r="C52" s="14"/>
      <c r="D52" s="14"/>
      <c r="E52" s="14"/>
      <c r="F52" s="14"/>
      <c r="G52" s="69"/>
      <c r="H52" s="69"/>
      <c r="I52" s="69"/>
      <c r="J52" s="69"/>
      <c r="K52" s="69"/>
      <c r="L52" s="69"/>
      <c r="M52" s="15"/>
      <c r="N52" s="69"/>
      <c r="O52" s="69"/>
      <c r="P52" s="69"/>
      <c r="Q52" s="69"/>
      <c r="R52" s="69"/>
      <c r="S52" s="69"/>
      <c r="T52" s="40" t="s">
        <v>24</v>
      </c>
      <c r="U52" s="184" t="str">
        <f>"③令和"&amp;MID(S11,4,1)&amp;"年中の収入見込額の算出根拠となる資料"</f>
        <v>③令和３年中の収入見込額の算出根拠となる資料</v>
      </c>
      <c r="V52" s="184"/>
      <c r="W52" s="184"/>
      <c r="X52" s="184"/>
      <c r="Y52" s="184"/>
      <c r="Z52" s="184"/>
      <c r="AA52" s="184"/>
      <c r="AB52" s="184"/>
      <c r="AC52" s="184"/>
      <c r="AD52" s="184"/>
      <c r="AE52" s="184"/>
      <c r="AF52" s="184"/>
      <c r="AG52" s="184"/>
      <c r="AH52" s="184"/>
    </row>
    <row r="53" spans="2:34" ht="14.1" customHeight="1">
      <c r="B53" s="45" t="s">
        <v>32</v>
      </c>
      <c r="C53" s="52"/>
      <c r="D53" s="52"/>
      <c r="E53" s="52"/>
      <c r="F53" s="52"/>
      <c r="G53" s="52"/>
      <c r="H53" s="48"/>
      <c r="I53" s="47"/>
      <c r="J53" s="47"/>
      <c r="K53" s="47"/>
      <c r="L53" s="47"/>
      <c r="M53" s="48"/>
      <c r="N53" s="47"/>
      <c r="O53" s="47"/>
      <c r="P53" s="47"/>
      <c r="Q53" s="47"/>
      <c r="R53" s="49"/>
      <c r="S53" s="69"/>
      <c r="T53" s="39"/>
      <c r="U53" s="71" t="s">
        <v>71</v>
      </c>
      <c r="V53" s="71"/>
      <c r="W53" s="71"/>
      <c r="X53" s="71"/>
      <c r="Y53" s="71"/>
      <c r="Z53" s="71"/>
      <c r="AA53" s="71"/>
      <c r="AB53" s="71"/>
      <c r="AC53" s="71"/>
      <c r="AD53" s="71"/>
      <c r="AE53" s="71"/>
      <c r="AF53" s="71"/>
      <c r="AG53" s="71"/>
      <c r="AH53" s="71"/>
    </row>
    <row r="54" spans="2:34" ht="14.1" customHeight="1" thickBot="1">
      <c r="B54" s="53" t="s">
        <v>24</v>
      </c>
      <c r="C54" s="190" t="s">
        <v>44</v>
      </c>
      <c r="D54" s="190"/>
      <c r="E54" s="9"/>
      <c r="F54" s="70" t="s">
        <v>24</v>
      </c>
      <c r="G54" s="190" t="s">
        <v>45</v>
      </c>
      <c r="H54" s="190"/>
      <c r="I54" s="69"/>
      <c r="J54" s="69"/>
      <c r="K54" s="69"/>
      <c r="L54" s="69"/>
      <c r="M54" s="15"/>
      <c r="N54" s="69"/>
      <c r="O54" s="69"/>
      <c r="P54" s="66"/>
      <c r="Q54" s="66"/>
      <c r="R54" s="67"/>
      <c r="S54" s="69"/>
      <c r="T54" s="40" t="s">
        <v>24</v>
      </c>
      <c r="U54" s="191" t="s">
        <v>49</v>
      </c>
      <c r="V54" s="191"/>
      <c r="W54" s="191"/>
      <c r="X54" s="191"/>
      <c r="Y54" s="191"/>
      <c r="Z54" s="191"/>
      <c r="AA54" s="191"/>
      <c r="AB54" s="191"/>
      <c r="AC54" s="191"/>
      <c r="AD54" s="191"/>
      <c r="AE54" s="191"/>
      <c r="AF54" s="191"/>
      <c r="AG54" s="191"/>
      <c r="AH54" s="191"/>
    </row>
    <row r="55" spans="2:34" ht="14.1" customHeight="1">
      <c r="C55" s="52"/>
      <c r="D55" s="52"/>
      <c r="E55" s="7"/>
      <c r="F55" s="55"/>
      <c r="G55" s="192" t="s">
        <v>73</v>
      </c>
      <c r="H55" s="192"/>
      <c r="I55" s="192"/>
      <c r="J55" s="192"/>
      <c r="K55" s="192"/>
      <c r="L55" s="192"/>
      <c r="M55" s="48"/>
      <c r="N55" s="47"/>
      <c r="O55" s="47"/>
      <c r="P55" s="82" t="s">
        <v>74</v>
      </c>
      <c r="Q55" s="82"/>
      <c r="R55" s="82"/>
      <c r="S55" s="82"/>
      <c r="T55" s="82"/>
      <c r="U55" s="43"/>
      <c r="V55" s="43"/>
      <c r="W55" s="43"/>
      <c r="X55" s="43"/>
      <c r="Y55" s="194" t="s">
        <v>66</v>
      </c>
      <c r="Z55" s="194"/>
      <c r="AA55" s="194"/>
      <c r="AB55" s="194"/>
      <c r="AC55" s="194"/>
      <c r="AD55" s="194"/>
      <c r="AE55" s="194"/>
      <c r="AF55" s="194"/>
      <c r="AG55" s="194"/>
      <c r="AH55" s="1"/>
    </row>
    <row r="56" spans="2:34" ht="14.1" customHeight="1">
      <c r="B56" s="85" t="s">
        <v>10</v>
      </c>
      <c r="C56" s="85"/>
      <c r="D56" s="85"/>
      <c r="E56" s="85"/>
      <c r="F56" s="85"/>
      <c r="G56" s="193"/>
      <c r="H56" s="193"/>
      <c r="I56" s="193"/>
      <c r="J56" s="193"/>
      <c r="K56" s="193"/>
      <c r="L56" s="193"/>
      <c r="M56" s="182" t="s">
        <v>11</v>
      </c>
      <c r="N56" s="182"/>
      <c r="O56" s="182"/>
      <c r="P56" s="83"/>
      <c r="Q56" s="83"/>
      <c r="R56" s="83"/>
      <c r="S56" s="83"/>
      <c r="T56" s="83"/>
      <c r="U56" s="43"/>
      <c r="V56" s="183" t="s">
        <v>52</v>
      </c>
      <c r="W56" s="183"/>
      <c r="X56" s="183"/>
      <c r="Y56" s="193"/>
      <c r="Z56" s="193"/>
      <c r="AA56" s="193"/>
      <c r="AB56" s="193"/>
      <c r="AC56" s="193"/>
      <c r="AD56" s="193"/>
      <c r="AE56" s="193"/>
      <c r="AF56" s="193"/>
      <c r="AG56" s="193"/>
      <c r="AH56" s="1"/>
    </row>
    <row r="57" spans="2:34" ht="15" customHeight="1">
      <c r="B57" s="5"/>
      <c r="C57" s="73"/>
      <c r="D57" s="73"/>
      <c r="E57" s="9"/>
      <c r="F57" s="70"/>
      <c r="G57" s="73"/>
      <c r="H57" s="73"/>
      <c r="I57" s="69"/>
      <c r="J57" s="69"/>
      <c r="K57" s="69"/>
      <c r="L57" s="69"/>
      <c r="M57" s="15"/>
      <c r="N57" s="69"/>
      <c r="O57" s="69"/>
      <c r="P57" s="69"/>
      <c r="Q57" s="69"/>
      <c r="R57" s="69"/>
      <c r="S57" s="69"/>
      <c r="T57" s="39"/>
      <c r="U57" s="43"/>
      <c r="V57" s="43"/>
      <c r="W57" s="43"/>
      <c r="X57" s="43"/>
      <c r="Y57" s="43"/>
      <c r="Z57" s="39"/>
      <c r="AA57" s="12"/>
      <c r="AB57" s="12"/>
      <c r="AC57" s="12"/>
      <c r="AD57" s="12"/>
      <c r="AE57" s="12"/>
      <c r="AF57" s="72"/>
      <c r="AG57" s="5"/>
      <c r="AH57" s="1"/>
    </row>
  </sheetData>
  <mergeCells count="88">
    <mergeCell ref="AA1:AH1"/>
    <mergeCell ref="A2:AH2"/>
    <mergeCell ref="B3:G3"/>
    <mergeCell ref="H3:Q3"/>
    <mergeCell ref="R3:W3"/>
    <mergeCell ref="X3:AG3"/>
    <mergeCell ref="B4:G4"/>
    <mergeCell ref="H4:Q4"/>
    <mergeCell ref="R4:W4"/>
    <mergeCell ref="X4:AG4"/>
    <mergeCell ref="B5:G7"/>
    <mergeCell ref="H5:AG6"/>
    <mergeCell ref="H7:T7"/>
    <mergeCell ref="U7:Y7"/>
    <mergeCell ref="AE12:AG12"/>
    <mergeCell ref="B8:AG8"/>
    <mergeCell ref="B11:F11"/>
    <mergeCell ref="G11:L11"/>
    <mergeCell ref="M11:R11"/>
    <mergeCell ref="S11:X11"/>
    <mergeCell ref="Y11:AD11"/>
    <mergeCell ref="AE11:AH11"/>
    <mergeCell ref="B12:F12"/>
    <mergeCell ref="G12:K12"/>
    <mergeCell ref="M12:Q12"/>
    <mergeCell ref="S12:W12"/>
    <mergeCell ref="Y12:AC12"/>
    <mergeCell ref="AE14:AG14"/>
    <mergeCell ref="B13:F13"/>
    <mergeCell ref="G13:K13"/>
    <mergeCell ref="M13:Q13"/>
    <mergeCell ref="S13:W13"/>
    <mergeCell ref="Y13:AC13"/>
    <mergeCell ref="AE13:AG13"/>
    <mergeCell ref="B14:F14"/>
    <mergeCell ref="G14:K14"/>
    <mergeCell ref="M14:Q14"/>
    <mergeCell ref="S14:W14"/>
    <mergeCell ref="Y14:AC14"/>
    <mergeCell ref="B33:F33"/>
    <mergeCell ref="G33:L33"/>
    <mergeCell ref="M33:Q33"/>
    <mergeCell ref="B15:AH15"/>
    <mergeCell ref="B16:AH28"/>
    <mergeCell ref="B31:F31"/>
    <mergeCell ref="G31:L31"/>
    <mergeCell ref="M31:R31"/>
    <mergeCell ref="S31:Y31"/>
    <mergeCell ref="Z31:AE31"/>
    <mergeCell ref="B32:F32"/>
    <mergeCell ref="G32:L32"/>
    <mergeCell ref="M32:Q32"/>
    <mergeCell ref="T32:X32"/>
    <mergeCell ref="Z32:AD32"/>
    <mergeCell ref="B44:D44"/>
    <mergeCell ref="E44:I44"/>
    <mergeCell ref="U47:AH47"/>
    <mergeCell ref="B34:F34"/>
    <mergeCell ref="G34:L34"/>
    <mergeCell ref="M34:Q34"/>
    <mergeCell ref="B35:L35"/>
    <mergeCell ref="M35:Q35"/>
    <mergeCell ref="S38:V38"/>
    <mergeCell ref="W38:AA38"/>
    <mergeCell ref="C42:F42"/>
    <mergeCell ref="I42:L42"/>
    <mergeCell ref="O42:R42"/>
    <mergeCell ref="U42:V42"/>
    <mergeCell ref="X42:Z42"/>
    <mergeCell ref="AA42:AE42"/>
    <mergeCell ref="B38:E38"/>
    <mergeCell ref="F38:H38"/>
    <mergeCell ref="U48:AH48"/>
    <mergeCell ref="C50:R50"/>
    <mergeCell ref="U50:AH50"/>
    <mergeCell ref="C51:R51"/>
    <mergeCell ref="U52:AH52"/>
    <mergeCell ref="C49:R49"/>
    <mergeCell ref="U49:AH49"/>
    <mergeCell ref="C54:D54"/>
    <mergeCell ref="G54:H54"/>
    <mergeCell ref="U54:AH54"/>
    <mergeCell ref="G55:L56"/>
    <mergeCell ref="P55:T56"/>
    <mergeCell ref="Y55:AG56"/>
    <mergeCell ref="B56:F56"/>
    <mergeCell ref="M56:O56"/>
    <mergeCell ref="V56:X56"/>
  </mergeCells>
  <phoneticPr fontId="1"/>
  <dataValidations count="4">
    <dataValidation type="list" allowBlank="1" showInputMessage="1" showErrorMessage="1" sqref="A2:AH2">
      <formula1>"令和　年度　減免申請書別紙,令和元年度　減免申請書別紙,令和２年度　減免申請書別紙,令和３年度　減免申請書別紙"</formula1>
    </dataValidation>
    <dataValidation type="list" allowBlank="1" showInputMessage="1" showErrorMessage="1" sqref="H5:AG6">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 type="list" allowBlank="1" showInputMessage="1" showErrorMessage="1" sqref="U7:Y7">
      <formula1>"該当・非該当,該当,非該当"</formula1>
    </dataValidation>
    <dataValidation type="list" allowBlank="1" showInputMessage="1" showErrorMessage="1" sqref="B12:F14">
      <formula1>"事業収入,給与収入,不動産収入,山林収入"</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7"/>
  <sheetViews>
    <sheetView tabSelected="1" view="pageBreakPreview" zoomScale="115" zoomScaleNormal="100" zoomScaleSheetLayoutView="115" workbookViewId="0">
      <selection activeCell="A2" sqref="A2:AH2"/>
    </sheetView>
  </sheetViews>
  <sheetFormatPr defaultRowHeight="18.75"/>
  <cols>
    <col min="1" max="53" width="2.625" customWidth="1"/>
  </cols>
  <sheetData>
    <row r="1" spans="1:41" ht="15" customHeight="1">
      <c r="AA1" s="79" t="s">
        <v>63</v>
      </c>
      <c r="AB1" s="79"/>
      <c r="AC1" s="79"/>
      <c r="AD1" s="79"/>
      <c r="AE1" s="79"/>
      <c r="AF1" s="79"/>
      <c r="AG1" s="79"/>
      <c r="AH1" s="79"/>
    </row>
    <row r="2" spans="1:41">
      <c r="A2" s="85" t="s">
        <v>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41">
      <c r="B3" s="86" t="s">
        <v>1</v>
      </c>
      <c r="C3" s="86"/>
      <c r="D3" s="86"/>
      <c r="E3" s="86"/>
      <c r="F3" s="86"/>
      <c r="G3" s="86"/>
      <c r="H3" s="150"/>
      <c r="I3" s="150"/>
      <c r="J3" s="150"/>
      <c r="K3" s="150"/>
      <c r="L3" s="150"/>
      <c r="M3" s="150"/>
      <c r="N3" s="150"/>
      <c r="O3" s="150"/>
      <c r="P3" s="150"/>
      <c r="Q3" s="150"/>
      <c r="R3" s="150" t="s">
        <v>2</v>
      </c>
      <c r="S3" s="150"/>
      <c r="T3" s="150"/>
      <c r="U3" s="150"/>
      <c r="V3" s="150"/>
      <c r="W3" s="150"/>
      <c r="X3" s="150"/>
      <c r="Y3" s="150"/>
      <c r="Z3" s="150"/>
      <c r="AA3" s="150"/>
      <c r="AB3" s="150"/>
      <c r="AC3" s="150"/>
      <c r="AD3" s="150"/>
      <c r="AE3" s="150"/>
      <c r="AF3" s="150"/>
      <c r="AG3" s="150"/>
    </row>
    <row r="4" spans="1:41">
      <c r="B4" s="86" t="s">
        <v>12</v>
      </c>
      <c r="C4" s="86"/>
      <c r="D4" s="86"/>
      <c r="E4" s="86"/>
      <c r="F4" s="86"/>
      <c r="G4" s="86"/>
      <c r="H4" s="150"/>
      <c r="I4" s="150"/>
      <c r="J4" s="150"/>
      <c r="K4" s="150"/>
      <c r="L4" s="150"/>
      <c r="M4" s="150"/>
      <c r="N4" s="150"/>
      <c r="O4" s="150"/>
      <c r="P4" s="150"/>
      <c r="Q4" s="150"/>
      <c r="R4" s="150" t="s">
        <v>3</v>
      </c>
      <c r="S4" s="150"/>
      <c r="T4" s="150"/>
      <c r="U4" s="150"/>
      <c r="V4" s="150"/>
      <c r="W4" s="150"/>
      <c r="X4" s="150"/>
      <c r="Y4" s="150"/>
      <c r="Z4" s="150"/>
      <c r="AA4" s="150"/>
      <c r="AB4" s="150"/>
      <c r="AC4" s="150"/>
      <c r="AD4" s="150"/>
      <c r="AE4" s="150"/>
      <c r="AF4" s="150"/>
      <c r="AG4" s="150"/>
    </row>
    <row r="5" spans="1:41">
      <c r="B5" s="95" t="s">
        <v>4</v>
      </c>
      <c r="C5" s="96"/>
      <c r="D5" s="96"/>
      <c r="E5" s="96"/>
      <c r="F5" s="96"/>
      <c r="G5" s="97"/>
      <c r="H5" s="211" t="s">
        <v>64</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3"/>
    </row>
    <row r="6" spans="1:41">
      <c r="B6" s="98"/>
      <c r="C6" s="99"/>
      <c r="D6" s="99"/>
      <c r="E6" s="99"/>
      <c r="F6" s="99"/>
      <c r="G6" s="100"/>
      <c r="H6" s="214"/>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6"/>
    </row>
    <row r="7" spans="1:41">
      <c r="B7" s="101"/>
      <c r="C7" s="102"/>
      <c r="D7" s="102"/>
      <c r="E7" s="102"/>
      <c r="F7" s="102"/>
      <c r="G7" s="103"/>
      <c r="H7" s="92" t="s">
        <v>55</v>
      </c>
      <c r="I7" s="93"/>
      <c r="J7" s="93"/>
      <c r="K7" s="93"/>
      <c r="L7" s="93"/>
      <c r="M7" s="93"/>
      <c r="N7" s="93"/>
      <c r="O7" s="93"/>
      <c r="P7" s="93"/>
      <c r="Q7" s="93"/>
      <c r="R7" s="93"/>
      <c r="S7" s="93"/>
      <c r="T7" s="93"/>
      <c r="U7" s="217" t="s">
        <v>56</v>
      </c>
      <c r="V7" s="217"/>
      <c r="W7" s="217"/>
      <c r="X7" s="217"/>
      <c r="Y7" s="217"/>
      <c r="Z7" s="41"/>
      <c r="AA7" s="41"/>
      <c r="AB7" s="41"/>
      <c r="AC7" s="41"/>
      <c r="AD7" s="41"/>
      <c r="AE7" s="41"/>
      <c r="AF7" s="41"/>
      <c r="AG7" s="42"/>
    </row>
    <row r="8" spans="1:41" s="33" customFormat="1" ht="31.5" customHeight="1">
      <c r="B8" s="94" t="s">
        <v>69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row>
    <row r="9" spans="1:41" ht="6.95" customHeight="1"/>
    <row r="10" spans="1:41">
      <c r="B10" t="s">
        <v>13</v>
      </c>
      <c r="Z10" s="1"/>
      <c r="AA10" s="1"/>
      <c r="AB10" s="1"/>
      <c r="AC10" s="1"/>
      <c r="AD10" s="1"/>
      <c r="AE10" s="2"/>
      <c r="AF10" s="2"/>
      <c r="AG10" s="1"/>
      <c r="AH10" s="1"/>
    </row>
    <row r="11" spans="1:41" ht="24.95" customHeight="1">
      <c r="B11" s="112" t="s">
        <v>43</v>
      </c>
      <c r="C11" s="113"/>
      <c r="D11" s="113"/>
      <c r="E11" s="113"/>
      <c r="F11" s="113"/>
      <c r="G11" s="89" t="str">
        <f>IF(A2="令和　年度　減免申請書別紙","①令和　年中の
収入額(実績)",IF(A2="令和３年度　減免申請書別紙","①令和２年中の
収入額(実績)","①令和元年中の
収入額(実績)"))</f>
        <v>①令和２年中の
収入額(実績)</v>
      </c>
      <c r="H11" s="90"/>
      <c r="I11" s="90"/>
      <c r="J11" s="90"/>
      <c r="K11" s="90"/>
      <c r="L11" s="91"/>
      <c r="M11" s="89" t="s">
        <v>21</v>
      </c>
      <c r="N11" s="90"/>
      <c r="O11" s="90"/>
      <c r="P11" s="90"/>
      <c r="Q11" s="90"/>
      <c r="R11" s="90"/>
      <c r="S11" s="117" t="str">
        <f>IF(A2="令和　年度　減免申請書別紙","③令和　年中の
収入見込額",IF(A2="令和３年度　減免申請書別紙","③令和３年中の
収入見込額","③令和２年中の
収入見込額"))</f>
        <v>③令和３年中の
収入見込額</v>
      </c>
      <c r="T11" s="90"/>
      <c r="U11" s="90"/>
      <c r="V11" s="90"/>
      <c r="W11" s="90"/>
      <c r="X11" s="91"/>
      <c r="Y11" s="114" t="s">
        <v>22</v>
      </c>
      <c r="Z11" s="115"/>
      <c r="AA11" s="115"/>
      <c r="AB11" s="115"/>
      <c r="AC11" s="115"/>
      <c r="AD11" s="116"/>
      <c r="AE11" s="89" t="s">
        <v>16</v>
      </c>
      <c r="AF11" s="90"/>
      <c r="AG11" s="90"/>
      <c r="AH11" s="91"/>
      <c r="AO11" s="74"/>
    </row>
    <row r="12" spans="1:41" ht="18" customHeight="1">
      <c r="B12" s="209"/>
      <c r="C12" s="209"/>
      <c r="D12" s="209"/>
      <c r="E12" s="209"/>
      <c r="F12" s="209"/>
      <c r="G12" s="200"/>
      <c r="H12" s="201"/>
      <c r="I12" s="201"/>
      <c r="J12" s="201"/>
      <c r="K12" s="201"/>
      <c r="L12" s="57" t="s">
        <v>14</v>
      </c>
      <c r="M12" s="200"/>
      <c r="N12" s="201"/>
      <c r="O12" s="201"/>
      <c r="P12" s="201"/>
      <c r="Q12" s="201"/>
      <c r="R12" s="58" t="s">
        <v>14</v>
      </c>
      <c r="S12" s="210"/>
      <c r="T12" s="201"/>
      <c r="U12" s="201"/>
      <c r="V12" s="201"/>
      <c r="W12" s="201"/>
      <c r="X12" s="59" t="s">
        <v>14</v>
      </c>
      <c r="Y12" s="200"/>
      <c r="Z12" s="201"/>
      <c r="AA12" s="201"/>
      <c r="AB12" s="201"/>
      <c r="AC12" s="201"/>
      <c r="AD12" s="57" t="s">
        <v>14</v>
      </c>
      <c r="AE12" s="130" t="str">
        <f>IF(G12="","",(G12-S12-Y12)/G12*100)</f>
        <v/>
      </c>
      <c r="AF12" s="131"/>
      <c r="AG12" s="131"/>
      <c r="AH12" s="22" t="s">
        <v>15</v>
      </c>
      <c r="AI12" s="5"/>
    </row>
    <row r="13" spans="1:41" ht="18" customHeight="1">
      <c r="B13" s="202"/>
      <c r="C13" s="202"/>
      <c r="D13" s="202"/>
      <c r="E13" s="202"/>
      <c r="F13" s="202"/>
      <c r="G13" s="203"/>
      <c r="H13" s="204"/>
      <c r="I13" s="204"/>
      <c r="J13" s="204"/>
      <c r="K13" s="204"/>
      <c r="L13" s="60" t="s">
        <v>14</v>
      </c>
      <c r="M13" s="203"/>
      <c r="N13" s="204"/>
      <c r="O13" s="204"/>
      <c r="P13" s="204"/>
      <c r="Q13" s="204"/>
      <c r="R13" s="61" t="s">
        <v>14</v>
      </c>
      <c r="S13" s="205"/>
      <c r="T13" s="204"/>
      <c r="U13" s="204"/>
      <c r="V13" s="204"/>
      <c r="W13" s="204"/>
      <c r="X13" s="62" t="s">
        <v>14</v>
      </c>
      <c r="Y13" s="203"/>
      <c r="Z13" s="204"/>
      <c r="AA13" s="204"/>
      <c r="AB13" s="204"/>
      <c r="AC13" s="204"/>
      <c r="AD13" s="60" t="s">
        <v>14</v>
      </c>
      <c r="AE13" s="126" t="str">
        <f>IF(G13="","",(G13-S13-Y13)/G13*100)</f>
        <v/>
      </c>
      <c r="AF13" s="127"/>
      <c r="AG13" s="127"/>
      <c r="AH13" s="30" t="s">
        <v>15</v>
      </c>
      <c r="AI13" s="5"/>
    </row>
    <row r="14" spans="1:41" ht="18" customHeight="1">
      <c r="B14" s="206"/>
      <c r="C14" s="206"/>
      <c r="D14" s="206"/>
      <c r="E14" s="206"/>
      <c r="F14" s="206"/>
      <c r="G14" s="207"/>
      <c r="H14" s="198"/>
      <c r="I14" s="198"/>
      <c r="J14" s="198"/>
      <c r="K14" s="198"/>
      <c r="L14" s="63" t="s">
        <v>14</v>
      </c>
      <c r="M14" s="207"/>
      <c r="N14" s="198"/>
      <c r="O14" s="198"/>
      <c r="P14" s="198"/>
      <c r="Q14" s="198"/>
      <c r="R14" s="64" t="s">
        <v>14</v>
      </c>
      <c r="S14" s="208"/>
      <c r="T14" s="198"/>
      <c r="U14" s="198"/>
      <c r="V14" s="198"/>
      <c r="W14" s="198"/>
      <c r="X14" s="65" t="s">
        <v>14</v>
      </c>
      <c r="Y14" s="207"/>
      <c r="Z14" s="198"/>
      <c r="AA14" s="198"/>
      <c r="AB14" s="198"/>
      <c r="AC14" s="198"/>
      <c r="AD14" s="63" t="s">
        <v>14</v>
      </c>
      <c r="AE14" s="128" t="str">
        <f>IF(G14="","",(G14-S14-Y14)/G14*100)</f>
        <v/>
      </c>
      <c r="AF14" s="129"/>
      <c r="AG14" s="129"/>
      <c r="AH14" s="26" t="s">
        <v>15</v>
      </c>
      <c r="AI14" s="5"/>
    </row>
    <row r="15" spans="1:41" ht="24.95" customHeight="1" thickBot="1">
      <c r="B15" s="142" t="s">
        <v>37</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5"/>
    </row>
    <row r="16" spans="1:41" ht="6.95" customHeight="1">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7"/>
    </row>
    <row r="17" spans="2:55" ht="6.95" customHeight="1">
      <c r="B17" s="158"/>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60"/>
    </row>
    <row r="18" spans="2:55" ht="6.95" customHeight="1">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row>
    <row r="19" spans="2:55" ht="6.95" customHeight="1">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2:55" ht="6.95" customHeight="1">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60"/>
      <c r="BC20" s="74"/>
    </row>
    <row r="21" spans="2:55" ht="6.95" customHeight="1">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60"/>
      <c r="BB21" s="74"/>
    </row>
    <row r="22" spans="2:55" ht="6.95" customHeight="1">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60"/>
    </row>
    <row r="23" spans="2:55" ht="6.95" customHeight="1">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60"/>
    </row>
    <row r="24" spans="2:55" ht="6.95" customHeight="1">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row>
    <row r="25" spans="2:55" ht="6.95" customHeight="1">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60"/>
    </row>
    <row r="26" spans="2:55" ht="6.95" customHeight="1">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row>
    <row r="27" spans="2:55" ht="6.95" customHeight="1">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60"/>
    </row>
    <row r="28" spans="2:55" ht="6.95" customHeight="1" thickBot="1">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3"/>
    </row>
    <row r="29" spans="2:55" ht="6.95" customHeight="1">
      <c r="B29" s="14"/>
      <c r="C29" s="14"/>
      <c r="D29" s="14"/>
      <c r="E29" s="14"/>
      <c r="F29" s="14"/>
      <c r="G29" s="69"/>
      <c r="H29" s="69"/>
      <c r="I29" s="69"/>
      <c r="J29" s="69"/>
      <c r="K29" s="69"/>
      <c r="L29" s="69"/>
      <c r="M29" s="15"/>
      <c r="N29" s="69"/>
      <c r="O29" s="69"/>
      <c r="P29" s="69"/>
      <c r="Q29" s="69"/>
      <c r="R29" s="69"/>
      <c r="S29" s="69"/>
      <c r="T29" s="15"/>
      <c r="U29" s="73"/>
      <c r="V29" s="73"/>
      <c r="W29" s="73"/>
      <c r="X29" s="73"/>
      <c r="Y29" s="73"/>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２.主たる生計維持者及び世帯の被保険者の令和２年中所得について</v>
      </c>
      <c r="C30" s="14"/>
      <c r="D30" s="14"/>
      <c r="E30" s="14"/>
      <c r="F30" s="14"/>
      <c r="G30" s="69"/>
      <c r="H30" s="69"/>
      <c r="I30" s="69"/>
      <c r="J30" s="69"/>
      <c r="K30" s="69"/>
      <c r="L30" s="69"/>
      <c r="M30" s="15"/>
      <c r="N30" s="69"/>
      <c r="O30" s="69"/>
      <c r="P30" s="69"/>
      <c r="Q30" s="69"/>
      <c r="R30" s="69"/>
      <c r="S30" s="69"/>
      <c r="T30" s="15"/>
      <c r="U30" s="73"/>
      <c r="V30" s="73"/>
      <c r="W30" s="73"/>
      <c r="X30" s="73"/>
      <c r="Y30" s="73"/>
      <c r="Z30" s="15"/>
      <c r="AA30" s="11"/>
      <c r="AB30" s="11"/>
      <c r="AC30" s="11"/>
      <c r="AD30" s="11"/>
      <c r="AE30" s="11"/>
      <c r="AF30" s="13"/>
      <c r="AG30" s="5"/>
    </row>
    <row r="31" spans="2:55" ht="24.95" customHeight="1" thickBot="1">
      <c r="B31" s="150"/>
      <c r="C31" s="150"/>
      <c r="D31" s="150"/>
      <c r="E31" s="150"/>
      <c r="F31" s="150"/>
      <c r="G31" s="137" t="s">
        <v>20</v>
      </c>
      <c r="H31" s="137"/>
      <c r="I31" s="137"/>
      <c r="J31" s="137"/>
      <c r="K31" s="137"/>
      <c r="L31" s="137"/>
      <c r="M31" s="136" t="str">
        <f>IF(A2="令和　年度　減免申請書別紙","⑤令和　年中の
所得額",IF(A2="令和３年度　減免申請書別紙","⑤令和２年中の
所得額","⑤令和元年中の
所得額"))</f>
        <v>⑤令和２年中の
所得額</v>
      </c>
      <c r="N31" s="137"/>
      <c r="O31" s="137"/>
      <c r="P31" s="137"/>
      <c r="Q31" s="137"/>
      <c r="R31" s="137"/>
      <c r="S31" s="151" t="str">
        <f>IF(A2="令和　年度　減免申請書別紙","⑥減少率30%以上の収入に係る
令和　年中の所得額",IF(A2="令和３年度　減免申請書別紙","⑥減少率30%以上の収入に係る
令和２年中の所得額","⑥減少率30%以上の収入に係る
令和元年中の所得額"))</f>
        <v>⑥減少率30%以上の収入に係る
令和２年中の所得額</v>
      </c>
      <c r="T31" s="151"/>
      <c r="U31" s="151"/>
      <c r="V31" s="151"/>
      <c r="W31" s="151"/>
      <c r="X31" s="151"/>
      <c r="Y31" s="151"/>
      <c r="Z31" s="136" t="s">
        <v>25</v>
      </c>
      <c r="AA31" s="137"/>
      <c r="AB31" s="137"/>
      <c r="AC31" s="137"/>
      <c r="AD31" s="137"/>
      <c r="AE31" s="137"/>
    </row>
    <row r="32" spans="2:55" ht="18" customHeight="1" thickTop="1" thickBot="1">
      <c r="B32" s="171" t="s">
        <v>17</v>
      </c>
      <c r="C32" s="171"/>
      <c r="D32" s="171"/>
      <c r="E32" s="171"/>
      <c r="F32" s="171"/>
      <c r="G32" s="168" t="str">
        <f>IF(H4="","",H4)</f>
        <v/>
      </c>
      <c r="H32" s="168"/>
      <c r="I32" s="168"/>
      <c r="J32" s="168"/>
      <c r="K32" s="168"/>
      <c r="L32" s="168"/>
      <c r="M32" s="134"/>
      <c r="N32" s="135"/>
      <c r="O32" s="135"/>
      <c r="P32" s="135"/>
      <c r="Q32" s="135"/>
      <c r="R32" s="35" t="s">
        <v>14</v>
      </c>
      <c r="S32" s="36" t="s">
        <v>7</v>
      </c>
      <c r="T32" s="140" t="str">
        <f>IF(AE12="","",SUMIF(AE12:AG14,"&gt;=30",M12:Q14))</f>
        <v/>
      </c>
      <c r="U32" s="141"/>
      <c r="V32" s="141"/>
      <c r="W32" s="141"/>
      <c r="X32" s="141"/>
      <c r="Y32" s="32" t="s">
        <v>14</v>
      </c>
      <c r="Z32" s="134" t="str">
        <f>IF(M32="","",M32-T32)</f>
        <v/>
      </c>
      <c r="AA32" s="135"/>
      <c r="AB32" s="135"/>
      <c r="AC32" s="135"/>
      <c r="AD32" s="135"/>
      <c r="AE32" s="18" t="s">
        <v>14</v>
      </c>
    </row>
    <row r="33" spans="2:34" ht="18" customHeight="1" thickTop="1">
      <c r="B33" s="171" t="s">
        <v>18</v>
      </c>
      <c r="C33" s="171"/>
      <c r="D33" s="171"/>
      <c r="E33" s="171"/>
      <c r="F33" s="171"/>
      <c r="G33" s="168"/>
      <c r="H33" s="168"/>
      <c r="I33" s="168"/>
      <c r="J33" s="168"/>
      <c r="K33" s="168"/>
      <c r="L33" s="168"/>
      <c r="M33" s="134"/>
      <c r="N33" s="135"/>
      <c r="O33" s="135"/>
      <c r="P33" s="135"/>
      <c r="Q33" s="135"/>
      <c r="R33" s="18" t="s">
        <v>14</v>
      </c>
      <c r="S33" s="5"/>
      <c r="T33" s="17"/>
      <c r="U33" s="5"/>
      <c r="V33" s="5"/>
      <c r="W33" s="5"/>
      <c r="X33" s="5"/>
      <c r="Y33" s="73"/>
      <c r="Z33" s="15"/>
      <c r="AA33" s="11"/>
      <c r="AB33" s="11"/>
      <c r="AC33" s="11"/>
      <c r="AD33" s="11"/>
      <c r="AE33" s="11"/>
      <c r="AF33" s="13"/>
      <c r="AG33" s="5"/>
    </row>
    <row r="34" spans="2:34" ht="18" customHeight="1" thickBot="1">
      <c r="B34" s="172" t="s">
        <v>19</v>
      </c>
      <c r="C34" s="172"/>
      <c r="D34" s="172"/>
      <c r="E34" s="172"/>
      <c r="F34" s="172"/>
      <c r="G34" s="199"/>
      <c r="H34" s="199"/>
      <c r="I34" s="199"/>
      <c r="J34" s="199"/>
      <c r="K34" s="199"/>
      <c r="L34" s="199"/>
      <c r="M34" s="200"/>
      <c r="N34" s="201"/>
      <c r="O34" s="201"/>
      <c r="P34" s="201"/>
      <c r="Q34" s="201"/>
      <c r="R34" s="31" t="s">
        <v>14</v>
      </c>
      <c r="S34" s="5"/>
      <c r="X34" s="34"/>
      <c r="AC34" s="11"/>
      <c r="AD34" s="11"/>
      <c r="AF34" s="11"/>
      <c r="AG34" s="13"/>
      <c r="AH34" s="5"/>
    </row>
    <row r="35" spans="2:34" ht="18" customHeight="1" thickTop="1" thickBot="1">
      <c r="B35" s="173" t="s">
        <v>23</v>
      </c>
      <c r="C35" s="174"/>
      <c r="D35" s="174"/>
      <c r="E35" s="174"/>
      <c r="F35" s="174"/>
      <c r="G35" s="174"/>
      <c r="H35" s="174"/>
      <c r="I35" s="174"/>
      <c r="J35" s="174"/>
      <c r="K35" s="174"/>
      <c r="L35" s="174"/>
      <c r="M35" s="140" t="str">
        <f>IF(M32="","",SUM(M32:Q34))</f>
        <v/>
      </c>
      <c r="N35" s="141"/>
      <c r="O35" s="141"/>
      <c r="P35" s="141"/>
      <c r="Q35" s="141"/>
      <c r="R35" s="32" t="s">
        <v>14</v>
      </c>
      <c r="S35" s="69"/>
      <c r="T35" s="15"/>
      <c r="U35" s="73"/>
      <c r="V35" s="73"/>
      <c r="AF35" s="13"/>
      <c r="AG35" s="5"/>
    </row>
    <row r="36" spans="2:34" ht="6.95" customHeight="1" thickTop="1">
      <c r="B36" s="14"/>
      <c r="C36" s="14"/>
      <c r="D36" s="14"/>
      <c r="E36" s="14"/>
      <c r="F36" s="14"/>
      <c r="G36" s="69"/>
      <c r="H36" s="69"/>
      <c r="I36" s="69"/>
      <c r="J36" s="69"/>
      <c r="K36" s="69"/>
      <c r="L36" s="69"/>
      <c r="M36" s="15"/>
      <c r="N36" s="69"/>
      <c r="O36" s="69"/>
      <c r="P36" s="69"/>
      <c r="Q36" s="69"/>
      <c r="R36" s="69"/>
      <c r="S36" s="69"/>
      <c r="T36" s="15"/>
      <c r="U36" s="73"/>
      <c r="V36" s="73"/>
      <c r="W36" s="73"/>
      <c r="AE36" s="11"/>
      <c r="AF36" s="13"/>
      <c r="AG36" s="5"/>
    </row>
    <row r="37" spans="2:34" ht="18" customHeight="1" thickBot="1">
      <c r="B37" t="s">
        <v>42</v>
      </c>
      <c r="C37" s="14"/>
      <c r="D37" s="14"/>
      <c r="E37" s="14"/>
      <c r="F37" s="14"/>
      <c r="G37" s="69"/>
      <c r="H37" s="69"/>
      <c r="L37" s="69"/>
      <c r="M37" s="15"/>
      <c r="N37" s="69"/>
      <c r="O37" s="69"/>
      <c r="P37" s="69"/>
      <c r="Q37" s="69"/>
      <c r="R37" s="69"/>
      <c r="S37" t="s">
        <v>38</v>
      </c>
      <c r="T37" s="14"/>
      <c r="U37" s="14"/>
      <c r="V37" s="14"/>
      <c r="W37" s="14"/>
      <c r="X37" s="69"/>
      <c r="Y37" s="69"/>
      <c r="Z37" s="69"/>
      <c r="AA37" s="69"/>
      <c r="AB37" s="69"/>
      <c r="AC37" s="11"/>
      <c r="AD37" s="11"/>
      <c r="AE37" s="11"/>
      <c r="AF37" s="13"/>
      <c r="AG37" s="5"/>
    </row>
    <row r="38" spans="2:34" ht="18" customHeight="1" thickTop="1" thickBot="1">
      <c r="B38" s="177" t="s">
        <v>26</v>
      </c>
      <c r="C38" s="178"/>
      <c r="D38" s="178"/>
      <c r="E38" s="178"/>
      <c r="F38" s="179" t="str">
        <f>IF(U7="該当",1,IF(M32="","",IF(M32&lt;=3000000,1,IF(M32&lt;=4000000,0.8,IF(M32&lt;=5500000,0.6,IF(M32&lt;=7500000,0.4,IF(M32&lt;=10000000,0.2,0)))))))</f>
        <v/>
      </c>
      <c r="G38" s="180"/>
      <c r="H38" s="181"/>
      <c r="L38" s="69"/>
      <c r="M38" s="15"/>
      <c r="N38" s="69"/>
      <c r="O38" s="69"/>
      <c r="P38" s="69"/>
      <c r="Q38" s="69"/>
      <c r="R38" s="69"/>
      <c r="S38" s="152" t="s">
        <v>28</v>
      </c>
      <c r="T38" s="153"/>
      <c r="U38" s="153"/>
      <c r="V38" s="154"/>
      <c r="W38" s="140"/>
      <c r="X38" s="141"/>
      <c r="Y38" s="141"/>
      <c r="Z38" s="141"/>
      <c r="AA38" s="141"/>
      <c r="AB38" s="32" t="s">
        <v>14</v>
      </c>
      <c r="AC38" s="11"/>
      <c r="AD38" s="11"/>
      <c r="AE38" s="11"/>
      <c r="AF38" s="13"/>
      <c r="AG38" s="5"/>
    </row>
    <row r="39" spans="2:34" ht="6.95" customHeight="1" thickTop="1">
      <c r="B39" s="14"/>
      <c r="C39" s="14"/>
      <c r="D39" s="14"/>
      <c r="E39" s="14"/>
      <c r="F39" s="14"/>
      <c r="G39" s="69"/>
      <c r="H39" s="69"/>
      <c r="I39" s="69"/>
      <c r="J39" s="69"/>
      <c r="K39" s="69"/>
      <c r="L39" s="69"/>
      <c r="M39" s="15"/>
      <c r="N39" s="69"/>
      <c r="O39" s="69"/>
      <c r="P39" s="69"/>
      <c r="Q39" s="69"/>
      <c r="R39" s="69"/>
      <c r="S39" s="69"/>
      <c r="T39" s="15"/>
      <c r="U39" s="73"/>
      <c r="V39" s="73"/>
      <c r="W39" s="73"/>
      <c r="X39" s="73"/>
      <c r="Y39" s="73"/>
      <c r="Z39" s="15"/>
      <c r="AA39" s="11"/>
      <c r="AB39" s="11"/>
      <c r="AC39" s="11"/>
      <c r="AD39" s="11"/>
      <c r="AE39" s="11"/>
      <c r="AF39" s="13"/>
      <c r="AG39" s="5"/>
    </row>
    <row r="40" spans="2:34" ht="18" customHeight="1">
      <c r="B40" s="14" t="s">
        <v>39</v>
      </c>
      <c r="C40" s="14"/>
      <c r="D40" s="14"/>
      <c r="E40" s="14"/>
      <c r="F40" s="14"/>
      <c r="G40" s="69"/>
      <c r="H40" s="69"/>
      <c r="I40" s="69"/>
      <c r="J40" s="69"/>
      <c r="K40" s="69"/>
      <c r="L40" s="69"/>
      <c r="M40" s="15"/>
      <c r="N40" s="69"/>
      <c r="O40" s="69"/>
      <c r="P40" s="69"/>
      <c r="Q40" s="69"/>
      <c r="R40" s="69"/>
      <c r="S40" s="69"/>
      <c r="T40" s="15"/>
      <c r="U40" s="73"/>
      <c r="V40" s="73"/>
      <c r="W40" s="73"/>
      <c r="X40" s="73"/>
      <c r="Y40" s="73"/>
      <c r="Z40" s="15"/>
      <c r="AA40" s="11"/>
      <c r="AB40" s="11"/>
      <c r="AC40" s="11"/>
      <c r="AD40" s="11"/>
      <c r="AE40" s="11"/>
      <c r="AF40" s="13"/>
      <c r="AG40" s="5"/>
    </row>
    <row r="41" spans="2:34" ht="15" customHeight="1" thickBot="1">
      <c r="B41" s="37" t="s">
        <v>40</v>
      </c>
      <c r="C41" s="14"/>
      <c r="D41" s="14"/>
      <c r="E41" s="14"/>
      <c r="F41" s="14"/>
      <c r="G41" s="69"/>
      <c r="H41" s="69"/>
      <c r="I41" s="69"/>
      <c r="J41" s="69"/>
      <c r="K41" s="69"/>
      <c r="L41" s="69"/>
      <c r="M41" s="15"/>
      <c r="N41" s="69"/>
      <c r="O41" s="69"/>
      <c r="P41" s="69"/>
      <c r="Q41" s="69"/>
      <c r="R41" s="69"/>
      <c r="S41" s="69"/>
      <c r="T41" s="15"/>
      <c r="U41" s="73"/>
      <c r="V41" s="73"/>
      <c r="W41" s="73"/>
      <c r="X41" s="73"/>
      <c r="Y41" s="73"/>
      <c r="Z41" s="15"/>
      <c r="AA41" s="11"/>
      <c r="AB41" s="11"/>
      <c r="AC41" s="11"/>
      <c r="AD41" s="11"/>
      <c r="AE41" s="11"/>
      <c r="AF41" s="13"/>
      <c r="AG41" s="5"/>
    </row>
    <row r="42" spans="2:34" ht="18" customHeight="1" thickTop="1" thickBot="1">
      <c r="B42" s="38" t="s">
        <v>34</v>
      </c>
      <c r="C42" s="148" t="str">
        <f>IF(H5="新型コロナウィルスにより主たる生計維持者が死亡し、又は重篤な傷病を負ったため","",IF(W38="","",W38))</f>
        <v/>
      </c>
      <c r="D42" s="148"/>
      <c r="E42" s="148"/>
      <c r="F42" s="149"/>
      <c r="G42" t="s">
        <v>5</v>
      </c>
      <c r="H42" s="38" t="s">
        <v>7</v>
      </c>
      <c r="I42" s="148" t="str">
        <f>IF(T32="","",T32)</f>
        <v/>
      </c>
      <c r="J42" s="148"/>
      <c r="K42" s="148"/>
      <c r="L42" s="149"/>
      <c r="M42" s="68" t="s">
        <v>6</v>
      </c>
      <c r="N42" s="38" t="s">
        <v>8</v>
      </c>
      <c r="O42" s="145" t="str">
        <f>IF(M35="","",M35)</f>
        <v/>
      </c>
      <c r="P42" s="146"/>
      <c r="Q42" s="146"/>
      <c r="R42" s="147"/>
      <c r="S42" t="s">
        <v>5</v>
      </c>
      <c r="T42" s="38" t="s">
        <v>0</v>
      </c>
      <c r="U42" s="143" t="str">
        <f>F38</f>
        <v/>
      </c>
      <c r="V42" s="144"/>
      <c r="W42" t="s">
        <v>9</v>
      </c>
      <c r="X42" s="166" t="s">
        <v>35</v>
      </c>
      <c r="Y42" s="167"/>
      <c r="Z42" s="167"/>
      <c r="AA42" s="164" t="str">
        <f>IF(OR(C42="",I42="",O42="",U42=""),"",ROUNDUP(C42*I42/O42*U42,-2))</f>
        <v/>
      </c>
      <c r="AB42" s="164"/>
      <c r="AC42" s="164"/>
      <c r="AD42" s="164"/>
      <c r="AE42" s="165"/>
    </row>
    <row r="43" spans="2:34" ht="15" customHeight="1" thickBot="1">
      <c r="B43" s="37" t="s">
        <v>41</v>
      </c>
      <c r="C43" s="14"/>
      <c r="D43" s="14"/>
      <c r="E43" s="14"/>
      <c r="F43" s="14"/>
      <c r="G43" s="69"/>
      <c r="H43" s="69"/>
      <c r="I43" s="69"/>
      <c r="J43" s="69"/>
      <c r="K43" s="69"/>
      <c r="L43" s="69"/>
      <c r="M43" s="15"/>
      <c r="N43" s="69"/>
      <c r="O43" s="69"/>
      <c r="P43" s="69"/>
      <c r="Q43" s="69"/>
      <c r="R43" s="69"/>
      <c r="S43" s="69"/>
      <c r="T43" s="15"/>
      <c r="U43" s="73"/>
      <c r="V43" s="73"/>
      <c r="W43" s="73"/>
      <c r="X43" s="73"/>
      <c r="Y43" s="73"/>
      <c r="Z43" s="15"/>
      <c r="AA43" s="11"/>
      <c r="AB43" s="11"/>
      <c r="AC43" s="11"/>
      <c r="AD43" s="11"/>
      <c r="AE43" s="11"/>
      <c r="AF43" s="13"/>
      <c r="AG43" s="5"/>
    </row>
    <row r="44" spans="2:34" ht="18" customHeight="1" thickTop="1" thickBot="1">
      <c r="B44" s="166" t="s">
        <v>35</v>
      </c>
      <c r="C44" s="167"/>
      <c r="D44" s="167"/>
      <c r="E44" s="175" t="str">
        <f>IF(H5="新型コロナウィルス感染症の影響により主たる生計維持者の収入の減少が見込まれるため","",IF(W38="","",W38))</f>
        <v/>
      </c>
      <c r="F44" s="175"/>
      <c r="G44" s="175"/>
      <c r="H44" s="175"/>
      <c r="I44" s="176"/>
      <c r="J44" s="32" t="s">
        <v>14</v>
      </c>
      <c r="K44" s="69"/>
      <c r="L44" s="69"/>
      <c r="M44" s="69"/>
      <c r="N44" s="15"/>
      <c r="O44" s="73"/>
      <c r="P44" s="73"/>
      <c r="Q44" s="73"/>
      <c r="R44" s="73"/>
      <c r="S44" s="73"/>
      <c r="T44" s="15"/>
      <c r="U44" s="11"/>
      <c r="V44" s="11"/>
      <c r="W44" s="11"/>
      <c r="X44" s="11"/>
      <c r="Y44" s="11"/>
      <c r="Z44" s="13"/>
      <c r="AA44" s="5"/>
    </row>
    <row r="45" spans="2:34" ht="6.95" customHeight="1" thickTop="1" thickBot="1">
      <c r="B45" s="14"/>
      <c r="C45" s="14"/>
      <c r="D45" s="14"/>
      <c r="E45" s="14"/>
      <c r="F45" s="14"/>
      <c r="G45" s="69"/>
      <c r="H45" s="69"/>
      <c r="I45" s="69"/>
      <c r="J45" s="69"/>
      <c r="K45" s="69"/>
      <c r="L45" s="69"/>
      <c r="M45" s="15"/>
      <c r="N45" s="69"/>
      <c r="O45" s="69"/>
      <c r="P45" s="69"/>
      <c r="Q45" s="69"/>
      <c r="R45" s="69"/>
      <c r="S45" s="69"/>
      <c r="T45" s="15"/>
      <c r="U45" s="73"/>
      <c r="V45" s="73"/>
      <c r="W45" s="73"/>
      <c r="X45" s="73"/>
      <c r="Y45" s="73"/>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7" t="str">
        <f>IF(A2="令和元年度　減免申請書別紙","□ ","")</f>
        <v/>
      </c>
      <c r="C47" s="75" t="str">
        <f>IF(A2="令和元年度　減免申請書別紙","４の保険料額Aは、納期限がR2.2.1以降である ","")</f>
        <v/>
      </c>
      <c r="D47" s="75"/>
      <c r="E47" s="75"/>
      <c r="F47" s="75"/>
      <c r="G47" s="75"/>
      <c r="H47" s="75"/>
      <c r="I47" s="75"/>
      <c r="J47" s="75"/>
      <c r="K47" s="75"/>
      <c r="L47" s="75"/>
      <c r="M47" s="75"/>
      <c r="N47" s="75"/>
      <c r="O47" s="75"/>
      <c r="P47" s="75"/>
      <c r="Q47" s="75"/>
      <c r="R47" s="76"/>
      <c r="T47" s="6" t="s">
        <v>24</v>
      </c>
      <c r="U47" s="185" t="s">
        <v>47</v>
      </c>
      <c r="V47" s="185"/>
      <c r="W47" s="185"/>
      <c r="X47" s="185"/>
      <c r="Y47" s="185"/>
      <c r="Z47" s="185"/>
      <c r="AA47" s="185"/>
      <c r="AB47" s="185"/>
      <c r="AC47" s="185"/>
      <c r="AD47" s="185"/>
      <c r="AE47" s="185"/>
      <c r="AF47" s="185"/>
      <c r="AG47" s="185"/>
      <c r="AH47" s="185"/>
    </row>
    <row r="48" spans="2:34" ht="14.1" customHeight="1">
      <c r="B48" s="50" t="s">
        <v>36</v>
      </c>
      <c r="C48" s="9"/>
      <c r="D48" s="14"/>
      <c r="E48" s="14"/>
      <c r="F48" s="14"/>
      <c r="G48" s="69"/>
      <c r="H48" s="69"/>
      <c r="I48" s="69"/>
      <c r="J48" s="69"/>
      <c r="K48" s="69"/>
      <c r="L48" s="69"/>
      <c r="M48" s="15"/>
      <c r="N48" s="69"/>
      <c r="O48" s="69"/>
      <c r="P48" s="69"/>
      <c r="Q48" s="69"/>
      <c r="R48" s="51"/>
      <c r="S48" s="69"/>
      <c r="T48" s="39"/>
      <c r="U48" s="184" t="s">
        <v>68</v>
      </c>
      <c r="V48" s="184"/>
      <c r="W48" s="184"/>
      <c r="X48" s="184"/>
      <c r="Y48" s="184"/>
      <c r="Z48" s="184"/>
      <c r="AA48" s="184"/>
      <c r="AB48" s="184"/>
      <c r="AC48" s="184"/>
      <c r="AD48" s="184"/>
      <c r="AE48" s="184"/>
      <c r="AF48" s="184"/>
      <c r="AG48" s="184"/>
      <c r="AH48" s="184"/>
    </row>
    <row r="49" spans="2:34" ht="14.1" customHeight="1">
      <c r="B49" s="8" t="s">
        <v>24</v>
      </c>
      <c r="C49" s="186" t="s">
        <v>29</v>
      </c>
      <c r="D49" s="186"/>
      <c r="E49" s="186"/>
      <c r="F49" s="186"/>
      <c r="G49" s="186"/>
      <c r="H49" s="186"/>
      <c r="I49" s="186"/>
      <c r="J49" s="186"/>
      <c r="K49" s="186"/>
      <c r="L49" s="186"/>
      <c r="M49" s="186"/>
      <c r="N49" s="186"/>
      <c r="O49" s="186"/>
      <c r="P49" s="186"/>
      <c r="Q49" s="186"/>
      <c r="R49" s="187"/>
      <c r="S49" s="69"/>
      <c r="T49" s="40" t="s">
        <v>24</v>
      </c>
      <c r="U49" s="184" t="s">
        <v>48</v>
      </c>
      <c r="V49" s="184"/>
      <c r="W49" s="184"/>
      <c r="X49" s="184"/>
      <c r="Y49" s="184"/>
      <c r="Z49" s="184"/>
      <c r="AA49" s="184"/>
      <c r="AB49" s="184"/>
      <c r="AC49" s="184"/>
      <c r="AD49" s="184"/>
      <c r="AE49" s="184"/>
      <c r="AF49" s="184"/>
      <c r="AG49" s="184"/>
      <c r="AH49" s="184"/>
    </row>
    <row r="50" spans="2:34" ht="14.1" customHeight="1">
      <c r="B50" s="8" t="s">
        <v>24</v>
      </c>
      <c r="C50" s="186" t="str">
        <f>"２の主たる生計維持者の⑤令和"&amp;MID(M31,4,1)&amp;"年中の所得額が1,000万円以下である"</f>
        <v>２の主たる生計維持者の⑤令和２年中の所得額が1,000万円以下である</v>
      </c>
      <c r="D50" s="186"/>
      <c r="E50" s="186"/>
      <c r="F50" s="186"/>
      <c r="G50" s="186"/>
      <c r="H50" s="186"/>
      <c r="I50" s="186"/>
      <c r="J50" s="186"/>
      <c r="K50" s="186"/>
      <c r="L50" s="186"/>
      <c r="M50" s="186"/>
      <c r="N50" s="186"/>
      <c r="O50" s="186"/>
      <c r="P50" s="186"/>
      <c r="Q50" s="186"/>
      <c r="R50" s="187"/>
      <c r="S50" s="69"/>
      <c r="T50" s="39"/>
      <c r="U50" s="184" t="s">
        <v>54</v>
      </c>
      <c r="V50" s="184"/>
      <c r="W50" s="184"/>
      <c r="X50" s="184"/>
      <c r="Y50" s="184"/>
      <c r="Z50" s="184"/>
      <c r="AA50" s="184"/>
      <c r="AB50" s="184"/>
      <c r="AC50" s="184"/>
      <c r="AD50" s="184"/>
      <c r="AE50" s="184"/>
      <c r="AF50" s="184"/>
      <c r="AG50" s="184"/>
      <c r="AH50" s="184"/>
    </row>
    <row r="51" spans="2:34" ht="14.1" customHeight="1" thickBot="1">
      <c r="B51" s="10" t="s">
        <v>24</v>
      </c>
      <c r="C51" s="188" t="s">
        <v>30</v>
      </c>
      <c r="D51" s="188"/>
      <c r="E51" s="188"/>
      <c r="F51" s="188"/>
      <c r="G51" s="188"/>
      <c r="H51" s="188"/>
      <c r="I51" s="188"/>
      <c r="J51" s="188"/>
      <c r="K51" s="188"/>
      <c r="L51" s="188"/>
      <c r="M51" s="188"/>
      <c r="N51" s="188"/>
      <c r="O51" s="188"/>
      <c r="P51" s="188"/>
      <c r="Q51" s="188"/>
      <c r="R51" s="189"/>
      <c r="S51" s="69"/>
      <c r="T51" s="40" t="s">
        <v>24</v>
      </c>
      <c r="U51" s="34" t="str">
        <f>"①令和"&amp;MID(G11,4,1)&amp;"年中の収入額(実績)のわかる資料"</f>
        <v>①令和２年中の収入額(実績)のわかる資料</v>
      </c>
    </row>
    <row r="52" spans="2:34" ht="14.1" customHeight="1" thickBot="1">
      <c r="B52" s="14"/>
      <c r="C52" s="14"/>
      <c r="D52" s="14"/>
      <c r="E52" s="14"/>
      <c r="F52" s="14"/>
      <c r="G52" s="69"/>
      <c r="H52" s="69"/>
      <c r="I52" s="69"/>
      <c r="J52" s="69"/>
      <c r="K52" s="69"/>
      <c r="L52" s="69"/>
      <c r="M52" s="15"/>
      <c r="N52" s="69"/>
      <c r="O52" s="69"/>
      <c r="P52" s="69"/>
      <c r="Q52" s="69"/>
      <c r="R52" s="69"/>
      <c r="S52" s="69"/>
      <c r="T52" s="40" t="s">
        <v>24</v>
      </c>
      <c r="U52" s="184" t="str">
        <f>"③令和"&amp;MID(S11,4,1)&amp;"年中の収入見込額の算出根拠となる資料"</f>
        <v>③令和３年中の収入見込額の算出根拠となる資料</v>
      </c>
      <c r="V52" s="184"/>
      <c r="W52" s="184"/>
      <c r="X52" s="184"/>
      <c r="Y52" s="184"/>
      <c r="Z52" s="184"/>
      <c r="AA52" s="184"/>
      <c r="AB52" s="184"/>
      <c r="AC52" s="184"/>
      <c r="AD52" s="184"/>
      <c r="AE52" s="184"/>
      <c r="AF52" s="184"/>
      <c r="AG52" s="184"/>
      <c r="AH52" s="184"/>
    </row>
    <row r="53" spans="2:34" ht="14.1" customHeight="1">
      <c r="B53" s="45" t="s">
        <v>32</v>
      </c>
      <c r="C53" s="52"/>
      <c r="D53" s="52"/>
      <c r="E53" s="52"/>
      <c r="F53" s="52"/>
      <c r="G53" s="52"/>
      <c r="H53" s="48"/>
      <c r="I53" s="47"/>
      <c r="J53" s="47"/>
      <c r="K53" s="47"/>
      <c r="L53" s="47"/>
      <c r="M53" s="48"/>
      <c r="N53" s="47"/>
      <c r="O53" s="47"/>
      <c r="P53" s="47"/>
      <c r="Q53" s="47"/>
      <c r="R53" s="49"/>
      <c r="S53" s="69"/>
      <c r="T53" s="39"/>
      <c r="U53" s="71" t="s">
        <v>71</v>
      </c>
      <c r="V53" s="71"/>
      <c r="W53" s="71"/>
      <c r="X53" s="71"/>
      <c r="Y53" s="71"/>
      <c r="Z53" s="71"/>
      <c r="AA53" s="71"/>
      <c r="AB53" s="71"/>
      <c r="AC53" s="71"/>
      <c r="AD53" s="71"/>
      <c r="AE53" s="71"/>
      <c r="AF53" s="71"/>
      <c r="AG53" s="71"/>
      <c r="AH53" s="71"/>
    </row>
    <row r="54" spans="2:34" ht="14.1" customHeight="1" thickBot="1">
      <c r="B54" s="53" t="s">
        <v>24</v>
      </c>
      <c r="C54" s="190" t="s">
        <v>44</v>
      </c>
      <c r="D54" s="190"/>
      <c r="E54" s="9"/>
      <c r="F54" s="70" t="s">
        <v>24</v>
      </c>
      <c r="G54" s="190" t="s">
        <v>45</v>
      </c>
      <c r="H54" s="190"/>
      <c r="I54" s="69"/>
      <c r="J54" s="69"/>
      <c r="K54" s="69"/>
      <c r="L54" s="69"/>
      <c r="M54" s="15"/>
      <c r="N54" s="69"/>
      <c r="O54" s="69"/>
      <c r="P54" s="66"/>
      <c r="Q54" s="66"/>
      <c r="R54" s="67"/>
      <c r="S54" s="69"/>
      <c r="T54" s="40" t="s">
        <v>24</v>
      </c>
      <c r="U54" s="191" t="s">
        <v>49</v>
      </c>
      <c r="V54" s="191"/>
      <c r="W54" s="191"/>
      <c r="X54" s="191"/>
      <c r="Y54" s="191"/>
      <c r="Z54" s="191"/>
      <c r="AA54" s="191"/>
      <c r="AB54" s="191"/>
      <c r="AC54" s="191"/>
      <c r="AD54" s="191"/>
      <c r="AE54" s="191"/>
      <c r="AF54" s="191"/>
      <c r="AG54" s="191"/>
      <c r="AH54" s="191"/>
    </row>
    <row r="55" spans="2:34" ht="14.1" customHeight="1">
      <c r="C55" s="52"/>
      <c r="D55" s="52"/>
      <c r="E55" s="7"/>
      <c r="F55" s="55"/>
      <c r="G55" s="196"/>
      <c r="H55" s="196"/>
      <c r="I55" s="196"/>
      <c r="J55" s="196"/>
      <c r="K55" s="196"/>
      <c r="L55" s="196"/>
      <c r="M55" s="48"/>
      <c r="N55" s="47"/>
      <c r="O55" s="47"/>
      <c r="P55" s="182"/>
      <c r="Q55" s="182"/>
      <c r="R55" s="182"/>
      <c r="S55" s="182"/>
      <c r="T55" s="182"/>
      <c r="U55" s="43"/>
      <c r="V55" s="43"/>
      <c r="W55" s="43"/>
      <c r="X55" s="43"/>
      <c r="Y55" s="190"/>
      <c r="Z55" s="190"/>
      <c r="AA55" s="190"/>
      <c r="AB55" s="190"/>
      <c r="AC55" s="190"/>
      <c r="AD55" s="190"/>
      <c r="AE55" s="190"/>
      <c r="AF55" s="190"/>
      <c r="AG55" s="190"/>
      <c r="AH55" s="1"/>
    </row>
    <row r="56" spans="2:34" ht="14.1" customHeight="1">
      <c r="B56" s="85" t="s">
        <v>10</v>
      </c>
      <c r="C56" s="85"/>
      <c r="D56" s="85"/>
      <c r="E56" s="85"/>
      <c r="F56" s="85"/>
      <c r="G56" s="197"/>
      <c r="H56" s="197"/>
      <c r="I56" s="197"/>
      <c r="J56" s="197"/>
      <c r="K56" s="197"/>
      <c r="L56" s="197"/>
      <c r="M56" s="182" t="s">
        <v>11</v>
      </c>
      <c r="N56" s="182"/>
      <c r="O56" s="182"/>
      <c r="P56" s="198"/>
      <c r="Q56" s="198"/>
      <c r="R56" s="198"/>
      <c r="S56" s="198"/>
      <c r="T56" s="198"/>
      <c r="U56" s="56"/>
      <c r="V56" s="183" t="s">
        <v>52</v>
      </c>
      <c r="W56" s="183"/>
      <c r="X56" s="183"/>
      <c r="Y56" s="197"/>
      <c r="Z56" s="197"/>
      <c r="AA56" s="197"/>
      <c r="AB56" s="197"/>
      <c r="AC56" s="197"/>
      <c r="AD56" s="197"/>
      <c r="AE56" s="197"/>
      <c r="AF56" s="197"/>
      <c r="AG56" s="197"/>
      <c r="AH56" s="1"/>
    </row>
    <row r="57" spans="2:34" ht="15" customHeight="1">
      <c r="B57" s="5"/>
      <c r="C57" s="73"/>
      <c r="D57" s="73"/>
      <c r="E57" s="9"/>
      <c r="F57" s="70"/>
      <c r="G57" s="73"/>
      <c r="H57" s="73"/>
      <c r="I57" s="69"/>
      <c r="J57" s="69"/>
      <c r="K57" s="69"/>
      <c r="L57" s="69"/>
      <c r="M57" s="15"/>
      <c r="N57" s="69"/>
      <c r="O57" s="69"/>
      <c r="P57" s="69"/>
      <c r="Q57" s="69"/>
      <c r="R57" s="69"/>
      <c r="S57" s="69"/>
      <c r="T57" s="39"/>
      <c r="U57" s="43"/>
      <c r="V57" s="43"/>
      <c r="W57" s="43"/>
      <c r="X57" s="43"/>
      <c r="Y57" s="43"/>
      <c r="Z57" s="39"/>
      <c r="AA57" s="12"/>
      <c r="AB57" s="12"/>
      <c r="AC57" s="12"/>
      <c r="AD57" s="12"/>
      <c r="AE57" s="12"/>
      <c r="AF57" s="72"/>
      <c r="AG57" s="5"/>
      <c r="AH57" s="1"/>
    </row>
  </sheetData>
  <mergeCells count="88">
    <mergeCell ref="AA1:AH1"/>
    <mergeCell ref="A2:AH2"/>
    <mergeCell ref="B3:G3"/>
    <mergeCell ref="H3:Q3"/>
    <mergeCell ref="R3:W3"/>
    <mergeCell ref="X3:AG3"/>
    <mergeCell ref="B4:G4"/>
    <mergeCell ref="H4:Q4"/>
    <mergeCell ref="R4:W4"/>
    <mergeCell ref="X4:AG4"/>
    <mergeCell ref="B5:G7"/>
    <mergeCell ref="H5:AG6"/>
    <mergeCell ref="H7:T7"/>
    <mergeCell ref="U7:Y7"/>
    <mergeCell ref="AE12:AG12"/>
    <mergeCell ref="B8:AG8"/>
    <mergeCell ref="B11:F11"/>
    <mergeCell ref="G11:L11"/>
    <mergeCell ref="M11:R11"/>
    <mergeCell ref="S11:X11"/>
    <mergeCell ref="Y11:AD11"/>
    <mergeCell ref="AE11:AH11"/>
    <mergeCell ref="B12:F12"/>
    <mergeCell ref="G12:K12"/>
    <mergeCell ref="M12:Q12"/>
    <mergeCell ref="S12:W12"/>
    <mergeCell ref="Y12:AC12"/>
    <mergeCell ref="AE14:AG14"/>
    <mergeCell ref="B13:F13"/>
    <mergeCell ref="G13:K13"/>
    <mergeCell ref="M13:Q13"/>
    <mergeCell ref="S13:W13"/>
    <mergeCell ref="Y13:AC13"/>
    <mergeCell ref="AE13:AG13"/>
    <mergeCell ref="B14:F14"/>
    <mergeCell ref="G14:K14"/>
    <mergeCell ref="M14:Q14"/>
    <mergeCell ref="S14:W14"/>
    <mergeCell ref="Y14:AC14"/>
    <mergeCell ref="B33:F33"/>
    <mergeCell ref="G33:L33"/>
    <mergeCell ref="M33:Q33"/>
    <mergeCell ref="B15:AH15"/>
    <mergeCell ref="B16:AH28"/>
    <mergeCell ref="B31:F31"/>
    <mergeCell ref="G31:L31"/>
    <mergeCell ref="M31:R31"/>
    <mergeCell ref="S31:Y31"/>
    <mergeCell ref="Z31:AE31"/>
    <mergeCell ref="B32:F32"/>
    <mergeCell ref="G32:L32"/>
    <mergeCell ref="M32:Q32"/>
    <mergeCell ref="T32:X32"/>
    <mergeCell ref="Z32:AD32"/>
    <mergeCell ref="B44:D44"/>
    <mergeCell ref="E44:I44"/>
    <mergeCell ref="U47:AH47"/>
    <mergeCell ref="B34:F34"/>
    <mergeCell ref="G34:L34"/>
    <mergeCell ref="M34:Q34"/>
    <mergeCell ref="B35:L35"/>
    <mergeCell ref="M35:Q35"/>
    <mergeCell ref="S38:V38"/>
    <mergeCell ref="W38:AA38"/>
    <mergeCell ref="C42:F42"/>
    <mergeCell ref="I42:L42"/>
    <mergeCell ref="O42:R42"/>
    <mergeCell ref="U42:V42"/>
    <mergeCell ref="X42:Z42"/>
    <mergeCell ref="AA42:AE42"/>
    <mergeCell ref="B38:E38"/>
    <mergeCell ref="F38:H38"/>
    <mergeCell ref="U48:AH48"/>
    <mergeCell ref="C50:R50"/>
    <mergeCell ref="U50:AH50"/>
    <mergeCell ref="C51:R51"/>
    <mergeCell ref="U52:AH52"/>
    <mergeCell ref="C49:R49"/>
    <mergeCell ref="U49:AH49"/>
    <mergeCell ref="C54:D54"/>
    <mergeCell ref="G54:H54"/>
    <mergeCell ref="U54:AH54"/>
    <mergeCell ref="G55:L56"/>
    <mergeCell ref="P55:T56"/>
    <mergeCell ref="Y55:AG56"/>
    <mergeCell ref="B56:F56"/>
    <mergeCell ref="M56:O56"/>
    <mergeCell ref="V56:X56"/>
  </mergeCells>
  <phoneticPr fontId="1"/>
  <dataValidations count="2">
    <dataValidation type="list" allowBlank="1" showInputMessage="1" showErrorMessage="1" sqref="A2:AH2">
      <formula1>"令和　年度　減免申請書別紙,令和元年度　減免申請書別紙,令和２年度　減免申請書別紙,令和３年度　減免申請書別紙"</formula1>
    </dataValidation>
    <dataValidation type="list" allowBlank="1" showInputMessage="1" showErrorMessage="1" sqref="B12:F14">
      <formula1>"事業収入,給与収入,不動産収入,山林収入"</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減免申請書別紙</vt:lpstr>
      <vt:lpstr>減免申請書別紙 (記入例)</vt:lpstr>
      <vt:lpstr>減免申請書別紙 (手書き用)</vt:lpstr>
      <vt:lpstr>減免申請書別紙!Print_Area</vt:lpstr>
      <vt:lpstr>'減免申請書別紙 (記入例)'!Print_Area</vt:lpstr>
      <vt:lpstr>'減免申請書別紙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西浦 基城</dc:creator>
  <cp:lastModifiedBy>小島 也実</cp:lastModifiedBy>
  <cp:lastPrinted>2021-06-24T07:57:53Z</cp:lastPrinted>
  <dcterms:created xsi:type="dcterms:W3CDTF">2020-05-14T07:43:35Z</dcterms:created>
  <dcterms:modified xsi:type="dcterms:W3CDTF">2021-07-06T06:34:18Z</dcterms:modified>
</cp:coreProperties>
</file>