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0\02秘書課\広報情報係\町政概要\"/>
    </mc:Choice>
  </mc:AlternateContent>
  <bookViews>
    <workbookView xWindow="0" yWindow="0" windowWidth="23040" windowHeight="9098" activeTab="4"/>
  </bookViews>
  <sheets>
    <sheet name="税" sheetId="1" r:id="rId1"/>
    <sheet name="税(2)" sheetId="2" r:id="rId2"/>
    <sheet name="税(3)" sheetId="3" r:id="rId3"/>
    <sheet name="税(4)" sheetId="4" r:id="rId4"/>
    <sheet name="税(5)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4" l="1"/>
  <c r="M41" i="4"/>
  <c r="M42" i="4"/>
  <c r="M43" i="4"/>
  <c r="M44" i="4"/>
  <c r="M45" i="4"/>
  <c r="M39" i="4"/>
  <c r="J40" i="5" l="1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J29" i="5"/>
  <c r="I29" i="5"/>
  <c r="J28" i="5"/>
  <c r="I28" i="5"/>
  <c r="J27" i="5"/>
  <c r="I27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G5" i="5"/>
  <c r="I5" i="5" s="1"/>
  <c r="M5" i="4" l="1"/>
  <c r="N5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N39" i="4"/>
  <c r="N40" i="4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</calcChain>
</file>

<file path=xl/sharedStrings.xml><?xml version="1.0" encoding="utf-8"?>
<sst xmlns="http://schemas.openxmlformats.org/spreadsheetml/2006/main" count="948" uniqueCount="130">
  <si>
    <t>平成28年度</t>
    <rPh sb="0" eb="2">
      <t>ヘイセイ</t>
    </rPh>
    <phoneticPr fontId="2"/>
  </si>
  <si>
    <t>平成27年度</t>
    <rPh sb="0" eb="2">
      <t>ヘイセイ</t>
    </rPh>
    <phoneticPr fontId="2"/>
  </si>
  <si>
    <t>平成26年度</t>
    <rPh sb="0" eb="2">
      <t>ヘイセイ</t>
    </rPh>
    <phoneticPr fontId="2"/>
  </si>
  <si>
    <t>平成25年度</t>
    <rPh sb="0" eb="2">
      <t>ヘイセイ</t>
    </rPh>
    <phoneticPr fontId="2"/>
  </si>
  <si>
    <t>平成24年度</t>
    <rPh sb="0" eb="2">
      <t>ヘイセイ</t>
    </rPh>
    <phoneticPr fontId="2"/>
  </si>
  <si>
    <t>平成23年度</t>
    <rPh sb="0" eb="2">
      <t>ヘイセイ</t>
    </rPh>
    <phoneticPr fontId="2"/>
  </si>
  <si>
    <t>平成22年度</t>
    <rPh sb="0" eb="2">
      <t>ヘイセイ</t>
    </rPh>
    <phoneticPr fontId="2"/>
  </si>
  <si>
    <t>平成21年度</t>
    <rPh sb="0" eb="2">
      <t>ヘイセイ</t>
    </rPh>
    <phoneticPr fontId="2"/>
  </si>
  <si>
    <t>平成20年度</t>
    <rPh sb="0" eb="2">
      <t>ヘイセイ</t>
    </rPh>
    <phoneticPr fontId="2"/>
  </si>
  <si>
    <t>平成19年度</t>
    <rPh sb="0" eb="2">
      <t>ヘイセイ</t>
    </rPh>
    <phoneticPr fontId="2"/>
  </si>
  <si>
    <t>平成18年度</t>
    <rPh sb="0" eb="2">
      <t>ヘイセイ</t>
    </rPh>
    <phoneticPr fontId="2"/>
  </si>
  <si>
    <t>平成17年度</t>
    <rPh sb="0" eb="2">
      <t>ヘイセイ</t>
    </rPh>
    <phoneticPr fontId="2"/>
  </si>
  <si>
    <t>平成16年度</t>
    <rPh sb="0" eb="2">
      <t>ヘイセイ</t>
    </rPh>
    <phoneticPr fontId="2"/>
  </si>
  <si>
    <t>平成15年度</t>
    <rPh sb="0" eb="2">
      <t>ヘイセイ</t>
    </rPh>
    <phoneticPr fontId="2"/>
  </si>
  <si>
    <t>平成14年度</t>
    <rPh sb="0" eb="2">
      <t>ヘイセイ</t>
    </rPh>
    <phoneticPr fontId="2"/>
  </si>
  <si>
    <t>平成13年度</t>
    <rPh sb="0" eb="2">
      <t>ヘイセイ</t>
    </rPh>
    <phoneticPr fontId="2"/>
  </si>
  <si>
    <t>平成12年度</t>
    <rPh sb="0" eb="2">
      <t>ヘイセイ</t>
    </rPh>
    <phoneticPr fontId="2"/>
  </si>
  <si>
    <t>平成11年度</t>
    <rPh sb="0" eb="2">
      <t>ヘイセイ</t>
    </rPh>
    <phoneticPr fontId="2"/>
  </si>
  <si>
    <t>平成10年度</t>
    <rPh sb="0" eb="2">
      <t>ヘイセイ</t>
    </rPh>
    <phoneticPr fontId="2"/>
  </si>
  <si>
    <t>平成9年度</t>
    <rPh sb="0" eb="2">
      <t>ヘイセイ</t>
    </rPh>
    <phoneticPr fontId="2"/>
  </si>
  <si>
    <t>平成8年度</t>
    <rPh sb="0" eb="2">
      <t>ヘイセイ</t>
    </rPh>
    <phoneticPr fontId="2"/>
  </si>
  <si>
    <t>平成7年度</t>
    <rPh sb="0" eb="2">
      <t>ヘイセイ</t>
    </rPh>
    <phoneticPr fontId="2"/>
  </si>
  <si>
    <t>平成6年度</t>
    <rPh sb="0" eb="2">
      <t>ヘイセイ</t>
    </rPh>
    <phoneticPr fontId="2"/>
  </si>
  <si>
    <t>平成5年度</t>
    <rPh sb="0" eb="2">
      <t>ヘイセイ</t>
    </rPh>
    <phoneticPr fontId="2"/>
  </si>
  <si>
    <t>平成4年度</t>
    <rPh sb="0" eb="2">
      <t>ヘイセイ</t>
    </rPh>
    <phoneticPr fontId="2"/>
  </si>
  <si>
    <t>平成3年度</t>
    <rPh sb="0" eb="2">
      <t>ヘイセイ</t>
    </rPh>
    <phoneticPr fontId="2"/>
  </si>
  <si>
    <t>平成2年度</t>
    <rPh sb="0" eb="2">
      <t>ヘイセイ</t>
    </rPh>
    <phoneticPr fontId="2"/>
  </si>
  <si>
    <t>平成1年度</t>
    <rPh sb="0" eb="2">
      <t>ヘイセイ</t>
    </rPh>
    <phoneticPr fontId="2"/>
  </si>
  <si>
    <t>昭和63年度</t>
    <rPh sb="0" eb="2">
      <t>ショウワ</t>
    </rPh>
    <rPh sb="4" eb="6">
      <t>ネンド</t>
    </rPh>
    <phoneticPr fontId="2"/>
  </si>
  <si>
    <t>昭和62年度</t>
    <rPh sb="0" eb="2">
      <t>ショウワ</t>
    </rPh>
    <rPh sb="4" eb="6">
      <t>ネンド</t>
    </rPh>
    <phoneticPr fontId="2"/>
  </si>
  <si>
    <t>昭和61年度</t>
    <rPh sb="0" eb="2">
      <t>ショウワ</t>
    </rPh>
    <rPh sb="4" eb="6">
      <t>ネンド</t>
    </rPh>
    <phoneticPr fontId="2"/>
  </si>
  <si>
    <t>昭和60年度</t>
    <rPh sb="0" eb="2">
      <t>ショウワ</t>
    </rPh>
    <rPh sb="4" eb="6">
      <t>ネンド</t>
    </rPh>
    <phoneticPr fontId="2"/>
  </si>
  <si>
    <t>昭和59年度</t>
    <rPh sb="0" eb="2">
      <t>ショウワ</t>
    </rPh>
    <rPh sb="4" eb="6">
      <t>ネンド</t>
    </rPh>
    <phoneticPr fontId="2"/>
  </si>
  <si>
    <t>昭和58年度</t>
    <rPh sb="0" eb="2">
      <t>ショウワ</t>
    </rPh>
    <rPh sb="4" eb="6">
      <t>ネンド</t>
    </rPh>
    <phoneticPr fontId="2"/>
  </si>
  <si>
    <t>昭和57年度</t>
    <rPh sb="0" eb="2">
      <t>ショウワ</t>
    </rPh>
    <rPh sb="4" eb="6">
      <t>ネンド</t>
    </rPh>
    <phoneticPr fontId="2"/>
  </si>
  <si>
    <t>計</t>
  </si>
  <si>
    <t>入湯税</t>
  </si>
  <si>
    <t>都市計画税</t>
  </si>
  <si>
    <t>特別土地保有税</t>
  </si>
  <si>
    <t>鉱産税</t>
  </si>
  <si>
    <t>電気税</t>
    <rPh sb="0" eb="2">
      <t>デンキ</t>
    </rPh>
    <rPh sb="2" eb="3">
      <t>ゼイ</t>
    </rPh>
    <phoneticPr fontId="2"/>
  </si>
  <si>
    <t>町たばこ税(たばこ消費税)</t>
    <rPh sb="9" eb="12">
      <t>ショウヒゼイ</t>
    </rPh>
    <phoneticPr fontId="2"/>
  </si>
  <si>
    <t>軽自動車税</t>
  </si>
  <si>
    <t>固定資産税</t>
  </si>
  <si>
    <t>法人町民税</t>
  </si>
  <si>
    <t>個人町民税</t>
  </si>
  <si>
    <t>町民税</t>
  </si>
  <si>
    <t>町税収入状況</t>
  </si>
  <si>
    <t>ボートトレーラー</t>
  </si>
  <si>
    <t>二輪の小型自動車</t>
  </si>
  <si>
    <t>小型特殊自動車</t>
    <rPh sb="4" eb="7">
      <t>ジドウシャ</t>
    </rPh>
    <phoneticPr fontId="2"/>
  </si>
  <si>
    <t>三輪車</t>
  </si>
  <si>
    <t>二輪車</t>
  </si>
  <si>
    <t>ミニカー</t>
  </si>
  <si>
    <t>非木造</t>
  </si>
  <si>
    <t>家屋の状況</t>
  </si>
  <si>
    <t>その他</t>
  </si>
  <si>
    <t>宅地</t>
  </si>
  <si>
    <t>畑</t>
  </si>
  <si>
    <t>田</t>
  </si>
  <si>
    <t>地目別土地の状況（課税対象）</t>
  </si>
  <si>
    <t>千円</t>
    <rPh sb="0" eb="2">
      <t>センエン</t>
    </rPh>
    <phoneticPr fontId="2"/>
  </si>
  <si>
    <t>税務課</t>
    <rPh sb="0" eb="3">
      <t>ゼイムカ</t>
    </rPh>
    <phoneticPr fontId="2"/>
  </si>
  <si>
    <t>表題</t>
    <rPh sb="0" eb="2">
      <t>ヒョウダイ</t>
    </rPh>
    <phoneticPr fontId="2"/>
  </si>
  <si>
    <t>原資料</t>
    <rPh sb="0" eb="3">
      <t>ゲンシリョウ</t>
    </rPh>
    <phoneticPr fontId="2"/>
  </si>
  <si>
    <t>項目1</t>
    <rPh sb="0" eb="2">
      <t>コウモク</t>
    </rPh>
    <phoneticPr fontId="2"/>
  </si>
  <si>
    <t>単位</t>
    <rPh sb="0" eb="2">
      <t>タンイ</t>
    </rPh>
    <phoneticPr fontId="2"/>
  </si>
  <si>
    <t>%</t>
    <phoneticPr fontId="2"/>
  </si>
  <si>
    <t>軽自動車登録台数(4月1日現在)</t>
    <rPh sb="10" eb="11">
      <t>ガツ</t>
    </rPh>
    <rPh sb="12" eb="15">
      <t>ニチゲンザイ</t>
    </rPh>
    <phoneticPr fontId="2"/>
  </si>
  <si>
    <t>台</t>
    <rPh sb="0" eb="1">
      <t>ダイ</t>
    </rPh>
    <phoneticPr fontId="2"/>
  </si>
  <si>
    <t>原動機付自転車50cc以下</t>
    <phoneticPr fontId="2"/>
  </si>
  <si>
    <t>原動機付自転車90cc以下</t>
    <phoneticPr fontId="2"/>
  </si>
  <si>
    <t>1原動機付自転車25cc以下</t>
    <phoneticPr fontId="2"/>
  </si>
  <si>
    <t>四輪車（営業用）</t>
    <phoneticPr fontId="2"/>
  </si>
  <si>
    <t>四輪車（自家用）</t>
    <phoneticPr fontId="2"/>
  </si>
  <si>
    <t>田</t>
    <phoneticPr fontId="2"/>
  </si>
  <si>
    <t>筆</t>
    <phoneticPr fontId="2"/>
  </si>
  <si>
    <t>m2</t>
    <phoneticPr fontId="2"/>
  </si>
  <si>
    <t>棟</t>
    <phoneticPr fontId="2"/>
  </si>
  <si>
    <t>木造</t>
    <phoneticPr fontId="2"/>
  </si>
  <si>
    <t>m2</t>
    <phoneticPr fontId="2"/>
  </si>
  <si>
    <t>税務課</t>
    <rPh sb="0" eb="3">
      <t>ゼイムカ</t>
    </rPh>
    <phoneticPr fontId="2"/>
  </si>
  <si>
    <t>備考</t>
    <rPh sb="0" eb="2">
      <t>ビコウ</t>
    </rPh>
    <phoneticPr fontId="2"/>
  </si>
  <si>
    <t>1983年度</t>
    <rPh sb="4" eb="6">
      <t>ネンド</t>
    </rPh>
    <phoneticPr fontId="2"/>
  </si>
  <si>
    <t>1984年度</t>
    <rPh sb="4" eb="6">
      <t>ネンド</t>
    </rPh>
    <phoneticPr fontId="2"/>
  </si>
  <si>
    <t>1985年度</t>
    <rPh sb="4" eb="6">
      <t>ネンド</t>
    </rPh>
    <phoneticPr fontId="2"/>
  </si>
  <si>
    <t>1986年度</t>
    <rPh sb="4" eb="6">
      <t>ネンド</t>
    </rPh>
    <phoneticPr fontId="2"/>
  </si>
  <si>
    <t>1987年度</t>
    <rPh sb="4" eb="6">
      <t>ネンド</t>
    </rPh>
    <phoneticPr fontId="2"/>
  </si>
  <si>
    <t>1988年度</t>
    <rPh sb="4" eb="6">
      <t>ネンド</t>
    </rPh>
    <phoneticPr fontId="2"/>
  </si>
  <si>
    <t>1989年度</t>
    <rPh sb="4" eb="6">
      <t>ネンド</t>
    </rPh>
    <phoneticPr fontId="2"/>
  </si>
  <si>
    <t>1990年度</t>
    <rPh sb="4" eb="6">
      <t>ネンド</t>
    </rPh>
    <phoneticPr fontId="2"/>
  </si>
  <si>
    <t>1991年度</t>
    <rPh sb="4" eb="6">
      <t>ネンド</t>
    </rPh>
    <phoneticPr fontId="2"/>
  </si>
  <si>
    <t>1992年度</t>
    <rPh sb="4" eb="6">
      <t>ネンド</t>
    </rPh>
    <phoneticPr fontId="2"/>
  </si>
  <si>
    <t>1993年度</t>
    <rPh sb="4" eb="6">
      <t>ネンド</t>
    </rPh>
    <phoneticPr fontId="2"/>
  </si>
  <si>
    <t>1994年度</t>
    <rPh sb="4" eb="6">
      <t>ネンド</t>
    </rPh>
    <phoneticPr fontId="2"/>
  </si>
  <si>
    <t>1995年度</t>
    <rPh sb="4" eb="6">
      <t>ネンド</t>
    </rPh>
    <phoneticPr fontId="2"/>
  </si>
  <si>
    <t>1996年度</t>
    <rPh sb="4" eb="6">
      <t>ネンド</t>
    </rPh>
    <phoneticPr fontId="2"/>
  </si>
  <si>
    <t>1997年度</t>
    <rPh sb="4" eb="6">
      <t>ネンド</t>
    </rPh>
    <phoneticPr fontId="2"/>
  </si>
  <si>
    <t>1998年度</t>
    <rPh sb="4" eb="6">
      <t>ネンド</t>
    </rPh>
    <phoneticPr fontId="2"/>
  </si>
  <si>
    <t>1999年度</t>
    <rPh sb="4" eb="6">
      <t>ネンド</t>
    </rPh>
    <phoneticPr fontId="2"/>
  </si>
  <si>
    <t>2000年度</t>
    <rPh sb="4" eb="6">
      <t>ネンド</t>
    </rPh>
    <phoneticPr fontId="2"/>
  </si>
  <si>
    <t>2001年度</t>
    <rPh sb="4" eb="6">
      <t>ネンド</t>
    </rPh>
    <phoneticPr fontId="2"/>
  </si>
  <si>
    <t>2002年度</t>
    <rPh sb="4" eb="6">
      <t>ネンド</t>
    </rPh>
    <phoneticPr fontId="2"/>
  </si>
  <si>
    <t>2003年度</t>
    <rPh sb="4" eb="6">
      <t>ネンド</t>
    </rPh>
    <phoneticPr fontId="2"/>
  </si>
  <si>
    <t>2004年度</t>
    <rPh sb="4" eb="6">
      <t>ネンド</t>
    </rPh>
    <phoneticPr fontId="2"/>
  </si>
  <si>
    <t>2005年度</t>
    <rPh sb="4" eb="6">
      <t>ネンド</t>
    </rPh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</si>
  <si>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</si>
  <si>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</si>
  <si>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</si>
  <si>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</si>
  <si>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</si>
  <si>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</si>
  <si>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</si>
  <si>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</si>
  <si>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</si>
  <si>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</si>
  <si>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</si>
  <si>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平成29年度</t>
    <rPh sb="0" eb="2">
      <t>ヘイセイ</t>
    </rPh>
    <phoneticPr fontId="2"/>
  </si>
  <si>
    <t>2017年度</t>
    <rPh sb="4" eb="6">
      <t>ネンド</t>
    </rPh>
    <phoneticPr fontId="2"/>
  </si>
  <si>
    <t>平成30年度</t>
    <rPh sb="0" eb="2">
      <t>ヘイセイ</t>
    </rPh>
    <phoneticPr fontId="2"/>
  </si>
  <si>
    <t>2018年度</t>
    <rPh sb="4" eb="6">
      <t>ネンド</t>
    </rPh>
    <phoneticPr fontId="2"/>
  </si>
  <si>
    <t>令和1年度</t>
    <rPh sb="0" eb="2">
      <t>レイワ</t>
    </rPh>
    <phoneticPr fontId="2"/>
  </si>
  <si>
    <t>2019年度</t>
    <rPh sb="4" eb="6">
      <t>ネンド</t>
    </rPh>
    <phoneticPr fontId="2"/>
  </si>
  <si>
    <t>令和2年度</t>
    <rPh sb="0" eb="2">
      <t>レイワ</t>
    </rPh>
    <phoneticPr fontId="2"/>
  </si>
  <si>
    <t>2020年度</t>
    <rPh sb="4" eb="6">
      <t>ネンド</t>
    </rPh>
    <phoneticPr fontId="2"/>
  </si>
  <si>
    <t>1982年度</t>
    <rPh sb="4" eb="6">
      <t>ネンド</t>
    </rPh>
    <phoneticPr fontId="2"/>
  </si>
  <si>
    <t>***</t>
    <phoneticPr fontId="2"/>
  </si>
  <si>
    <t>決算書</t>
    <rPh sb="0" eb="3">
      <t>ケッサンショ</t>
    </rPh>
    <phoneticPr fontId="2"/>
  </si>
  <si>
    <t>町税収納率</t>
    <rPh sb="2" eb="4">
      <t>シュウノウ</t>
    </rPh>
    <phoneticPr fontId="2"/>
  </si>
  <si>
    <t>自動車登録台数は、51【運輸】_運輸(2)にあり</t>
    <rPh sb="0" eb="3">
      <t>ジドウシャ</t>
    </rPh>
    <rPh sb="3" eb="5">
      <t>トウロク</t>
    </rPh>
    <rPh sb="5" eb="7">
      <t>ダイスウ</t>
    </rPh>
    <rPh sb="12" eb="14">
      <t>ウンユ</t>
    </rPh>
    <rPh sb="16" eb="18">
      <t>ウンユ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</si>
</sst>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38" fontId="0" fillId="0" borderId="0" xfId="1" applyFont="1" applyAlignment="1"/>
    <xf numFmtId="38" fontId="0" fillId="0" borderId="0" xfId="1" applyFont="1" applyBorder="1" applyAlignment="1"/>
    <xf numFmtId="176" fontId="0" fillId="0" borderId="0" xfId="0" applyNumberFormat="1"/>
    <xf numFmtId="38" fontId="0" fillId="2" borderId="0" xfId="1" applyFont="1" applyFill="1" applyAlignment="1"/>
    <xf numFmtId="0" fontId="0" fillId="0" borderId="0" xfId="0" applyAlignment="1">
      <alignment horizontal="right" vertical="center"/>
    </xf>
    <xf numFmtId="176" fontId="0" fillId="2" borderId="0" xfId="0" applyNumberFormat="1" applyFill="1"/>
    <xf numFmtId="176" fontId="0" fillId="0" borderId="0" xfId="0" applyNumberFormat="1" applyFill="1"/>
    <xf numFmtId="58" fontId="0" fillId="0" borderId="0" xfId="0" applyNumberForma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3" fontId="0" fillId="2" borderId="0" xfId="0" applyNumberFormat="1" applyFill="1" applyBorder="1"/>
    <xf numFmtId="0" fontId="0" fillId="2" borderId="0" xfId="0" applyFill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0" fontId="0" fillId="3" borderId="0" xfId="0" applyFill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right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G44" sqref="G44"/>
    </sheetView>
  </sheetViews>
  <sheetFormatPr defaultRowHeight="17.649999999999999" x14ac:dyDescent="0.7"/>
  <cols>
    <col min="1" max="2" width="10.6875" style="12" customWidth="1"/>
    <col min="3" max="4" width="9.375" bestFit="1" customWidth="1"/>
    <col min="6" max="7" width="9.375" bestFit="1" customWidth="1"/>
    <col min="9" max="9" width="9.375" bestFit="1" customWidth="1"/>
    <col min="14" max="14" width="9.375" bestFit="1" customWidth="1"/>
  </cols>
  <sheetData>
    <row r="1" spans="1:15" x14ac:dyDescent="0.7">
      <c r="B1" s="13" t="s">
        <v>63</v>
      </c>
      <c r="C1" t="s">
        <v>47</v>
      </c>
    </row>
    <row r="2" spans="1:15" x14ac:dyDescent="0.7">
      <c r="B2" s="13" t="s">
        <v>64</v>
      </c>
      <c r="C2" t="s">
        <v>127</v>
      </c>
    </row>
    <row r="3" spans="1:15" s="25" customFormat="1" ht="52.9" x14ac:dyDescent="0.7">
      <c r="A3" s="26"/>
      <c r="B3" s="27" t="s">
        <v>65</v>
      </c>
      <c r="C3" s="24" t="s">
        <v>46</v>
      </c>
      <c r="D3" s="24" t="s">
        <v>45</v>
      </c>
      <c r="E3" s="24" t="s">
        <v>44</v>
      </c>
      <c r="F3" s="24" t="s">
        <v>43</v>
      </c>
      <c r="G3" s="24" t="s">
        <v>42</v>
      </c>
      <c r="H3" s="24" t="s">
        <v>41</v>
      </c>
      <c r="I3" s="24" t="s">
        <v>40</v>
      </c>
      <c r="J3" s="24" t="s">
        <v>39</v>
      </c>
      <c r="K3" s="24" t="s">
        <v>38</v>
      </c>
      <c r="L3" s="24" t="s">
        <v>37</v>
      </c>
      <c r="M3" s="24" t="s">
        <v>36</v>
      </c>
      <c r="N3" s="24" t="s">
        <v>35</v>
      </c>
    </row>
    <row r="4" spans="1:15" x14ac:dyDescent="0.7">
      <c r="B4" s="19" t="s">
        <v>66</v>
      </c>
      <c r="C4" s="21" t="s">
        <v>61</v>
      </c>
      <c r="D4" s="21" t="s">
        <v>61</v>
      </c>
      <c r="E4" s="21" t="s">
        <v>61</v>
      </c>
      <c r="F4" s="21" t="s">
        <v>61</v>
      </c>
      <c r="G4" s="21" t="s">
        <v>61</v>
      </c>
      <c r="H4" s="21" t="s">
        <v>61</v>
      </c>
      <c r="I4" s="21" t="s">
        <v>61</v>
      </c>
      <c r="J4" s="21" t="s">
        <v>61</v>
      </c>
      <c r="K4" s="21" t="s">
        <v>61</v>
      </c>
      <c r="L4" s="21" t="s">
        <v>61</v>
      </c>
      <c r="M4" s="21" t="s">
        <v>61</v>
      </c>
      <c r="N4" s="21" t="s">
        <v>61</v>
      </c>
    </row>
    <row r="5" spans="1:15" x14ac:dyDescent="0.7">
      <c r="A5" s="12" t="s">
        <v>34</v>
      </c>
      <c r="B5" s="12" t="s">
        <v>125</v>
      </c>
      <c r="C5" s="3">
        <v>681452</v>
      </c>
      <c r="D5" s="3">
        <v>592844</v>
      </c>
      <c r="E5" s="3">
        <v>88608</v>
      </c>
      <c r="F5" s="3">
        <v>571364</v>
      </c>
      <c r="G5" s="3">
        <v>17467</v>
      </c>
      <c r="H5" s="3">
        <v>72591</v>
      </c>
      <c r="I5" s="3">
        <v>170727</v>
      </c>
      <c r="J5" s="3">
        <v>149</v>
      </c>
      <c r="K5" s="3">
        <v>6890</v>
      </c>
      <c r="L5" s="3">
        <v>82888</v>
      </c>
      <c r="M5" s="4" t="s">
        <v>126</v>
      </c>
      <c r="N5" s="3">
        <v>1603528</v>
      </c>
      <c r="O5" t="str">
        <f t="shared" ref="O5:O22" si="0">IF(N5=SUM(D5:M5),"","NG")</f>
        <v/>
      </c>
    </row>
    <row r="6" spans="1:15" x14ac:dyDescent="0.7">
      <c r="A6" s="12" t="s">
        <v>33</v>
      </c>
      <c r="B6" s="12" t="s">
        <v>83</v>
      </c>
      <c r="C6" s="3">
        <v>826304</v>
      </c>
      <c r="D6" s="3">
        <v>652157</v>
      </c>
      <c r="E6" s="3">
        <v>174147</v>
      </c>
      <c r="F6" s="3">
        <v>634845</v>
      </c>
      <c r="G6" s="3">
        <v>18562</v>
      </c>
      <c r="H6" s="3">
        <v>80049</v>
      </c>
      <c r="I6" s="3">
        <v>175688</v>
      </c>
      <c r="J6" s="3">
        <v>87</v>
      </c>
      <c r="K6" s="3">
        <v>5573</v>
      </c>
      <c r="L6" s="3">
        <v>93494</v>
      </c>
      <c r="M6" s="4" t="s">
        <v>126</v>
      </c>
      <c r="N6" s="3">
        <v>1834602</v>
      </c>
      <c r="O6" t="str">
        <f t="shared" si="0"/>
        <v/>
      </c>
    </row>
    <row r="7" spans="1:15" x14ac:dyDescent="0.7">
      <c r="A7" s="12" t="s">
        <v>32</v>
      </c>
      <c r="B7" s="12" t="s">
        <v>84</v>
      </c>
      <c r="C7" s="3">
        <v>805102</v>
      </c>
      <c r="D7" s="3">
        <v>679918</v>
      </c>
      <c r="E7" s="3">
        <v>125184</v>
      </c>
      <c r="F7" s="3">
        <v>693699</v>
      </c>
      <c r="G7" s="3">
        <v>21788</v>
      </c>
      <c r="H7" s="3">
        <v>86546</v>
      </c>
      <c r="I7" s="3">
        <v>180349</v>
      </c>
      <c r="J7" s="3">
        <v>71</v>
      </c>
      <c r="K7" s="3">
        <v>9052</v>
      </c>
      <c r="L7" s="3">
        <v>102943</v>
      </c>
      <c r="M7" s="4" t="s">
        <v>126</v>
      </c>
      <c r="N7" s="3">
        <v>1899550</v>
      </c>
      <c r="O7" t="str">
        <f t="shared" si="0"/>
        <v/>
      </c>
    </row>
    <row r="8" spans="1:15" x14ac:dyDescent="0.7">
      <c r="A8" s="12" t="s">
        <v>31</v>
      </c>
      <c r="B8" s="12" t="s">
        <v>85</v>
      </c>
      <c r="C8" s="3">
        <v>861343</v>
      </c>
      <c r="D8" s="3">
        <v>736368</v>
      </c>
      <c r="E8" s="3">
        <v>124975</v>
      </c>
      <c r="F8" s="3">
        <v>757268</v>
      </c>
      <c r="G8" s="3">
        <v>22836</v>
      </c>
      <c r="H8" s="3">
        <v>85207</v>
      </c>
      <c r="I8" s="3">
        <v>189252</v>
      </c>
      <c r="J8" s="3">
        <v>48</v>
      </c>
      <c r="K8" s="3">
        <v>3451</v>
      </c>
      <c r="L8" s="3">
        <v>114932</v>
      </c>
      <c r="M8" s="4" t="s">
        <v>126</v>
      </c>
      <c r="N8" s="3">
        <v>2034337</v>
      </c>
      <c r="O8" t="str">
        <f t="shared" si="0"/>
        <v/>
      </c>
    </row>
    <row r="9" spans="1:15" x14ac:dyDescent="0.7">
      <c r="A9" s="12" t="s">
        <v>30</v>
      </c>
      <c r="B9" s="12" t="s">
        <v>86</v>
      </c>
      <c r="C9" s="3">
        <v>1235897</v>
      </c>
      <c r="D9" s="3">
        <v>840901</v>
      </c>
      <c r="E9" s="3">
        <v>394996</v>
      </c>
      <c r="F9" s="3">
        <v>850449</v>
      </c>
      <c r="G9" s="3">
        <v>24173</v>
      </c>
      <c r="H9" s="3">
        <v>97430</v>
      </c>
      <c r="I9" s="3">
        <v>169564</v>
      </c>
      <c r="J9" s="3">
        <v>43</v>
      </c>
      <c r="K9" s="3">
        <v>9187</v>
      </c>
      <c r="L9" s="3">
        <v>126394</v>
      </c>
      <c r="M9" s="4" t="s">
        <v>126</v>
      </c>
      <c r="N9" s="3">
        <v>2513137</v>
      </c>
      <c r="O9" t="str">
        <f t="shared" si="0"/>
        <v/>
      </c>
    </row>
    <row r="10" spans="1:15" x14ac:dyDescent="0.7">
      <c r="A10" s="12" t="s">
        <v>29</v>
      </c>
      <c r="B10" s="12" t="s">
        <v>87</v>
      </c>
      <c r="C10" s="3">
        <v>1132944</v>
      </c>
      <c r="D10" s="3">
        <v>814951</v>
      </c>
      <c r="E10" s="3">
        <v>317993</v>
      </c>
      <c r="F10" s="3">
        <v>868757</v>
      </c>
      <c r="G10" s="3">
        <v>24618</v>
      </c>
      <c r="H10" s="3">
        <v>95005</v>
      </c>
      <c r="I10" s="3">
        <v>161206</v>
      </c>
      <c r="J10" s="3">
        <v>32</v>
      </c>
      <c r="K10" s="3">
        <v>41310</v>
      </c>
      <c r="L10" s="3">
        <v>133835</v>
      </c>
      <c r="M10" s="4" t="s">
        <v>126</v>
      </c>
      <c r="N10" s="3">
        <v>2457707</v>
      </c>
      <c r="O10" t="str">
        <f t="shared" si="0"/>
        <v/>
      </c>
    </row>
    <row r="11" spans="1:15" x14ac:dyDescent="0.7">
      <c r="A11" s="12" t="s">
        <v>28</v>
      </c>
      <c r="B11" s="12" t="s">
        <v>88</v>
      </c>
      <c r="C11" s="3">
        <v>1352723</v>
      </c>
      <c r="D11" s="3">
        <v>860811</v>
      </c>
      <c r="E11" s="3">
        <v>491912</v>
      </c>
      <c r="F11" s="3">
        <v>914122</v>
      </c>
      <c r="G11" s="3">
        <v>25007</v>
      </c>
      <c r="H11" s="3">
        <v>95526</v>
      </c>
      <c r="I11" s="3">
        <v>162572</v>
      </c>
      <c r="J11" s="3">
        <v>28</v>
      </c>
      <c r="K11" s="3">
        <v>95862</v>
      </c>
      <c r="L11" s="3">
        <v>140581</v>
      </c>
      <c r="M11" s="4" t="s">
        <v>126</v>
      </c>
      <c r="N11" s="3">
        <v>2786421</v>
      </c>
      <c r="O11" t="str">
        <f t="shared" si="0"/>
        <v/>
      </c>
    </row>
    <row r="12" spans="1:15" x14ac:dyDescent="0.7">
      <c r="A12" s="12" t="s">
        <v>27</v>
      </c>
      <c r="B12" s="12" t="s">
        <v>89</v>
      </c>
      <c r="C12" s="3">
        <v>1072867</v>
      </c>
      <c r="D12" s="3">
        <v>910149</v>
      </c>
      <c r="E12" s="3">
        <v>162718</v>
      </c>
      <c r="F12" s="3">
        <v>1003871</v>
      </c>
      <c r="G12" s="3">
        <v>25703</v>
      </c>
      <c r="H12" s="3">
        <v>81114</v>
      </c>
      <c r="I12" s="4">
        <v>28465</v>
      </c>
      <c r="J12" s="3">
        <v>29</v>
      </c>
      <c r="K12" s="3">
        <v>109424</v>
      </c>
      <c r="L12" s="3">
        <v>153983</v>
      </c>
      <c r="M12" s="4" t="s">
        <v>126</v>
      </c>
      <c r="N12" s="3">
        <v>2475456</v>
      </c>
      <c r="O12" t="str">
        <f t="shared" si="0"/>
        <v/>
      </c>
    </row>
    <row r="13" spans="1:15" x14ac:dyDescent="0.7">
      <c r="A13" s="12" t="s">
        <v>26</v>
      </c>
      <c r="B13" s="12" t="s">
        <v>90</v>
      </c>
      <c r="C13" s="3">
        <v>1237763</v>
      </c>
      <c r="D13" s="3">
        <v>1065569</v>
      </c>
      <c r="E13" s="3">
        <v>172194</v>
      </c>
      <c r="F13" s="3">
        <v>1092614</v>
      </c>
      <c r="G13" s="3">
        <v>26570</v>
      </c>
      <c r="H13" s="3">
        <v>92095</v>
      </c>
      <c r="I13" s="4">
        <v>2</v>
      </c>
      <c r="J13" s="3">
        <v>27</v>
      </c>
      <c r="K13" s="3">
        <v>93608</v>
      </c>
      <c r="L13" s="3">
        <v>162818</v>
      </c>
      <c r="M13" s="4" t="s">
        <v>126</v>
      </c>
      <c r="N13" s="3">
        <v>2705497</v>
      </c>
      <c r="O13" t="str">
        <f t="shared" si="0"/>
        <v/>
      </c>
    </row>
    <row r="14" spans="1:15" x14ac:dyDescent="0.7">
      <c r="A14" s="12" t="s">
        <v>25</v>
      </c>
      <c r="B14" s="12" t="s">
        <v>91</v>
      </c>
      <c r="C14" s="3">
        <v>1257539</v>
      </c>
      <c r="D14" s="3">
        <v>1083081</v>
      </c>
      <c r="E14" s="3">
        <v>174458</v>
      </c>
      <c r="F14" s="3">
        <v>1159142</v>
      </c>
      <c r="G14" s="3">
        <v>28230</v>
      </c>
      <c r="H14" s="3">
        <v>89687</v>
      </c>
      <c r="I14" s="4" t="s">
        <v>126</v>
      </c>
      <c r="J14" s="3">
        <v>22</v>
      </c>
      <c r="K14" s="3">
        <v>48435</v>
      </c>
      <c r="L14" s="3">
        <v>175957</v>
      </c>
      <c r="M14" s="4" t="s">
        <v>126</v>
      </c>
      <c r="N14" s="3">
        <v>2759012</v>
      </c>
      <c r="O14" t="str">
        <f t="shared" si="0"/>
        <v/>
      </c>
    </row>
    <row r="15" spans="1:15" x14ac:dyDescent="0.7">
      <c r="A15" s="12" t="s">
        <v>24</v>
      </c>
      <c r="B15" s="12" t="s">
        <v>92</v>
      </c>
      <c r="C15" s="3">
        <v>1324078</v>
      </c>
      <c r="D15" s="3">
        <v>1152769</v>
      </c>
      <c r="E15" s="3">
        <v>171309</v>
      </c>
      <c r="F15" s="3">
        <v>1321166</v>
      </c>
      <c r="G15" s="3">
        <v>29573</v>
      </c>
      <c r="H15" s="3">
        <v>89841</v>
      </c>
      <c r="I15" s="4" t="s">
        <v>126</v>
      </c>
      <c r="J15" s="3">
        <v>18</v>
      </c>
      <c r="K15" s="3">
        <v>37103</v>
      </c>
      <c r="L15" s="3">
        <v>193054</v>
      </c>
      <c r="M15" s="4" t="s">
        <v>126</v>
      </c>
      <c r="N15" s="3">
        <v>2994833</v>
      </c>
      <c r="O15" t="str">
        <f t="shared" si="0"/>
        <v/>
      </c>
    </row>
    <row r="16" spans="1:15" x14ac:dyDescent="0.7">
      <c r="A16" s="12" t="s">
        <v>23</v>
      </c>
      <c r="B16" s="12" t="s">
        <v>93</v>
      </c>
      <c r="C16" s="3">
        <v>1282562</v>
      </c>
      <c r="D16" s="3">
        <v>1139754</v>
      </c>
      <c r="E16" s="3">
        <v>142808</v>
      </c>
      <c r="F16" s="3">
        <v>1352261</v>
      </c>
      <c r="G16" s="3">
        <v>30849</v>
      </c>
      <c r="H16" s="3">
        <v>90219</v>
      </c>
      <c r="I16" s="4" t="s">
        <v>126</v>
      </c>
      <c r="J16" s="3">
        <v>15</v>
      </c>
      <c r="K16" s="3">
        <v>33614</v>
      </c>
      <c r="L16" s="3">
        <v>203655</v>
      </c>
      <c r="M16" s="4" t="s">
        <v>126</v>
      </c>
      <c r="N16" s="3">
        <v>2993175</v>
      </c>
      <c r="O16" t="str">
        <f t="shared" si="0"/>
        <v/>
      </c>
    </row>
    <row r="17" spans="1:15" x14ac:dyDescent="0.7">
      <c r="A17" s="12" t="s">
        <v>22</v>
      </c>
      <c r="B17" s="12" t="s">
        <v>94</v>
      </c>
      <c r="C17" s="3">
        <v>1155682</v>
      </c>
      <c r="D17" s="3">
        <v>1019223</v>
      </c>
      <c r="E17" s="3">
        <v>136459</v>
      </c>
      <c r="F17" s="3">
        <v>1414519</v>
      </c>
      <c r="G17" s="3">
        <v>31807</v>
      </c>
      <c r="H17" s="3">
        <v>92568</v>
      </c>
      <c r="I17" s="4" t="s">
        <v>126</v>
      </c>
      <c r="J17" s="3">
        <v>11</v>
      </c>
      <c r="K17" s="3">
        <v>27287</v>
      </c>
      <c r="L17" s="3">
        <v>217727</v>
      </c>
      <c r="M17" s="4" t="s">
        <v>126</v>
      </c>
      <c r="N17" s="3">
        <v>2939601</v>
      </c>
      <c r="O17" t="str">
        <f t="shared" si="0"/>
        <v/>
      </c>
    </row>
    <row r="18" spans="1:15" x14ac:dyDescent="0.7">
      <c r="A18" s="12" t="s">
        <v>21</v>
      </c>
      <c r="B18" s="12" t="s">
        <v>95</v>
      </c>
      <c r="C18" s="3">
        <v>1204549</v>
      </c>
      <c r="D18" s="3">
        <v>1050793</v>
      </c>
      <c r="E18" s="3">
        <v>153756</v>
      </c>
      <c r="F18" s="3">
        <v>1485761</v>
      </c>
      <c r="G18" s="3">
        <v>33158</v>
      </c>
      <c r="H18" s="3">
        <v>90941</v>
      </c>
      <c r="I18" s="4" t="s">
        <v>126</v>
      </c>
      <c r="J18" s="3">
        <v>8</v>
      </c>
      <c r="K18" s="3">
        <v>29648</v>
      </c>
      <c r="L18" s="3">
        <v>235244</v>
      </c>
      <c r="M18" s="4" t="s">
        <v>126</v>
      </c>
      <c r="N18" s="3">
        <v>3079309</v>
      </c>
      <c r="O18" t="str">
        <f t="shared" si="0"/>
        <v/>
      </c>
    </row>
    <row r="19" spans="1:15" x14ac:dyDescent="0.7">
      <c r="A19" s="12" t="s">
        <v>20</v>
      </c>
      <c r="B19" s="12" t="s">
        <v>96</v>
      </c>
      <c r="C19" s="3">
        <v>1195457</v>
      </c>
      <c r="D19" s="3">
        <v>1064487</v>
      </c>
      <c r="E19" s="3">
        <v>130970</v>
      </c>
      <c r="F19" s="3">
        <v>1542161</v>
      </c>
      <c r="G19" s="3">
        <v>34589</v>
      </c>
      <c r="H19" s="3">
        <v>91098</v>
      </c>
      <c r="I19" s="4" t="s">
        <v>126</v>
      </c>
      <c r="J19" s="3">
        <v>6</v>
      </c>
      <c r="K19" s="3">
        <v>27930</v>
      </c>
      <c r="L19" s="3">
        <v>245829</v>
      </c>
      <c r="M19" s="3">
        <v>2692</v>
      </c>
      <c r="N19" s="3">
        <v>3139762</v>
      </c>
      <c r="O19" t="str">
        <f t="shared" si="0"/>
        <v/>
      </c>
    </row>
    <row r="20" spans="1:15" x14ac:dyDescent="0.7">
      <c r="A20" s="12" t="s">
        <v>19</v>
      </c>
      <c r="B20" s="12" t="s">
        <v>97</v>
      </c>
      <c r="C20" s="3">
        <v>1350838</v>
      </c>
      <c r="D20" s="3">
        <v>1204127</v>
      </c>
      <c r="E20" s="3">
        <v>146711</v>
      </c>
      <c r="F20" s="3">
        <v>1528810</v>
      </c>
      <c r="G20" s="3">
        <v>35759</v>
      </c>
      <c r="H20" s="3">
        <v>109408</v>
      </c>
      <c r="I20" s="4" t="s">
        <v>126</v>
      </c>
      <c r="J20" s="3">
        <v>7</v>
      </c>
      <c r="K20" s="3">
        <v>27988</v>
      </c>
      <c r="L20" s="3">
        <v>243290</v>
      </c>
      <c r="M20" s="3">
        <v>2823</v>
      </c>
      <c r="N20" s="3">
        <v>3298923</v>
      </c>
      <c r="O20" t="str">
        <f t="shared" si="0"/>
        <v/>
      </c>
    </row>
    <row r="21" spans="1:15" x14ac:dyDescent="0.7">
      <c r="A21" s="12" t="s">
        <v>18</v>
      </c>
      <c r="B21" s="12" t="s">
        <v>98</v>
      </c>
      <c r="C21" s="1">
        <v>1182522</v>
      </c>
      <c r="D21" s="1">
        <v>1068220</v>
      </c>
      <c r="E21" s="1">
        <v>114302</v>
      </c>
      <c r="F21" s="1">
        <v>1596323</v>
      </c>
      <c r="G21" s="1">
        <v>36910</v>
      </c>
      <c r="H21" s="1">
        <v>110164</v>
      </c>
      <c r="I21" s="16" t="s">
        <v>126</v>
      </c>
      <c r="J21">
        <v>7</v>
      </c>
      <c r="K21" s="1">
        <v>21231</v>
      </c>
      <c r="L21" s="1">
        <v>252960</v>
      </c>
      <c r="M21" s="1">
        <v>2708</v>
      </c>
      <c r="N21" s="1">
        <v>3202825</v>
      </c>
      <c r="O21" t="str">
        <f t="shared" si="0"/>
        <v/>
      </c>
    </row>
    <row r="22" spans="1:15" x14ac:dyDescent="0.7">
      <c r="A22" s="12" t="s">
        <v>17</v>
      </c>
      <c r="B22" s="12" t="s">
        <v>99</v>
      </c>
      <c r="C22" s="1">
        <v>1149982</v>
      </c>
      <c r="D22" s="1">
        <v>1028473</v>
      </c>
      <c r="E22" s="1">
        <v>121509</v>
      </c>
      <c r="F22" s="1">
        <v>1649001</v>
      </c>
      <c r="G22" s="1">
        <v>38301</v>
      </c>
      <c r="H22" s="1">
        <v>117199</v>
      </c>
      <c r="I22" s="16" t="s">
        <v>126</v>
      </c>
      <c r="J22">
        <v>5</v>
      </c>
      <c r="K22" s="1">
        <v>16113</v>
      </c>
      <c r="L22" s="1">
        <v>259982</v>
      </c>
      <c r="M22" s="1">
        <v>2772</v>
      </c>
      <c r="N22" s="1">
        <v>3233355</v>
      </c>
      <c r="O22" t="str">
        <f t="shared" si="0"/>
        <v/>
      </c>
    </row>
    <row r="23" spans="1:15" x14ac:dyDescent="0.7">
      <c r="A23" s="12" t="s">
        <v>16</v>
      </c>
      <c r="B23" s="12" t="s">
        <v>100</v>
      </c>
      <c r="C23" s="1">
        <v>1107753</v>
      </c>
      <c r="D23" s="1">
        <v>953327</v>
      </c>
      <c r="E23" s="1">
        <v>154426</v>
      </c>
      <c r="F23" s="1">
        <v>1601219</v>
      </c>
      <c r="G23" s="1">
        <v>39780</v>
      </c>
      <c r="H23" s="1">
        <v>118662</v>
      </c>
      <c r="I23" s="16" t="s">
        <v>126</v>
      </c>
      <c r="J23">
        <v>5</v>
      </c>
      <c r="K23" s="1">
        <v>14032</v>
      </c>
      <c r="L23" s="1">
        <v>251589</v>
      </c>
      <c r="M23" s="1">
        <v>13987</v>
      </c>
      <c r="N23" s="1">
        <v>3147027</v>
      </c>
    </row>
    <row r="24" spans="1:15" x14ac:dyDescent="0.7">
      <c r="A24" s="12" t="s">
        <v>15</v>
      </c>
      <c r="B24" s="12" t="s">
        <v>101</v>
      </c>
      <c r="C24" s="14" t="s">
        <v>126</v>
      </c>
      <c r="D24" s="14" t="s">
        <v>126</v>
      </c>
      <c r="E24" s="14" t="s">
        <v>126</v>
      </c>
      <c r="F24" s="14" t="s">
        <v>126</v>
      </c>
      <c r="G24" s="14" t="s">
        <v>126</v>
      </c>
      <c r="H24" s="14" t="s">
        <v>126</v>
      </c>
      <c r="I24" s="17" t="s">
        <v>126</v>
      </c>
      <c r="J24" s="15" t="s">
        <v>126</v>
      </c>
      <c r="K24" s="14" t="s">
        <v>126</v>
      </c>
      <c r="L24" s="14" t="s">
        <v>126</v>
      </c>
      <c r="M24" s="14" t="s">
        <v>126</v>
      </c>
      <c r="N24" s="14"/>
    </row>
    <row r="25" spans="1:15" x14ac:dyDescent="0.7">
      <c r="A25" s="12" t="s">
        <v>14</v>
      </c>
      <c r="B25" s="12" t="s">
        <v>102</v>
      </c>
      <c r="C25" s="15" t="s">
        <v>126</v>
      </c>
      <c r="D25" s="15" t="s">
        <v>126</v>
      </c>
      <c r="E25" s="15" t="s">
        <v>126</v>
      </c>
      <c r="F25" s="15" t="s">
        <v>126</v>
      </c>
      <c r="G25" s="15" t="s">
        <v>126</v>
      </c>
      <c r="H25" s="15" t="s">
        <v>126</v>
      </c>
      <c r="I25" s="18" t="s">
        <v>126</v>
      </c>
      <c r="J25" s="15" t="s">
        <v>126</v>
      </c>
      <c r="K25" s="15" t="s">
        <v>126</v>
      </c>
      <c r="L25" s="15" t="s">
        <v>126</v>
      </c>
      <c r="M25" s="15" t="s">
        <v>126</v>
      </c>
      <c r="N25" s="15"/>
    </row>
    <row r="26" spans="1:15" x14ac:dyDescent="0.7">
      <c r="A26" s="12" t="s">
        <v>13</v>
      </c>
      <c r="B26" s="12" t="s">
        <v>103</v>
      </c>
      <c r="C26" s="1">
        <v>1029689</v>
      </c>
      <c r="D26" s="1">
        <v>931990</v>
      </c>
      <c r="E26" s="1">
        <v>97699</v>
      </c>
      <c r="F26" s="1">
        <v>1603288</v>
      </c>
      <c r="G26" s="1">
        <v>45256</v>
      </c>
      <c r="H26" s="1">
        <v>111137</v>
      </c>
      <c r="I26" s="16" t="s">
        <v>126</v>
      </c>
      <c r="J26">
        <v>3</v>
      </c>
      <c r="K26" s="12" t="s">
        <v>126</v>
      </c>
      <c r="L26" s="1">
        <v>247413</v>
      </c>
      <c r="M26" s="1">
        <v>13823</v>
      </c>
      <c r="N26" s="1">
        <v>3050609</v>
      </c>
    </row>
    <row r="27" spans="1:15" x14ac:dyDescent="0.7">
      <c r="A27" s="12" t="s">
        <v>12</v>
      </c>
      <c r="B27" s="12" t="s">
        <v>104</v>
      </c>
      <c r="C27" s="1">
        <v>1061696</v>
      </c>
      <c r="D27" s="1">
        <v>921345</v>
      </c>
      <c r="E27" s="1">
        <v>140351</v>
      </c>
      <c r="F27" s="1">
        <v>1623790</v>
      </c>
      <c r="G27" s="1">
        <v>46344</v>
      </c>
      <c r="H27" s="1">
        <v>112037</v>
      </c>
      <c r="I27" s="16" t="s">
        <v>126</v>
      </c>
      <c r="J27">
        <v>2</v>
      </c>
      <c r="K27" s="12" t="s">
        <v>126</v>
      </c>
      <c r="L27" s="1">
        <v>246689</v>
      </c>
      <c r="M27" s="1">
        <v>15895</v>
      </c>
      <c r="N27" s="1">
        <v>3106453</v>
      </c>
    </row>
    <row r="28" spans="1:15" x14ac:dyDescent="0.7">
      <c r="A28" s="12" t="s">
        <v>11</v>
      </c>
      <c r="B28" s="12" t="s">
        <v>105</v>
      </c>
      <c r="C28" s="1">
        <v>1087436</v>
      </c>
      <c r="D28" s="1">
        <v>931444</v>
      </c>
      <c r="E28" s="1">
        <v>155992</v>
      </c>
      <c r="F28" s="1">
        <v>1679109</v>
      </c>
      <c r="G28" s="1">
        <v>47604</v>
      </c>
      <c r="H28" s="1">
        <v>116907</v>
      </c>
      <c r="I28" s="16" t="s">
        <v>126</v>
      </c>
      <c r="J28">
        <v>1</v>
      </c>
      <c r="K28" s="12" t="s">
        <v>126</v>
      </c>
      <c r="L28" s="1">
        <v>254202</v>
      </c>
      <c r="M28" s="1">
        <v>13216</v>
      </c>
      <c r="N28" s="1">
        <v>3198475</v>
      </c>
    </row>
    <row r="29" spans="1:15" x14ac:dyDescent="0.7">
      <c r="A29" s="12" t="s">
        <v>10</v>
      </c>
      <c r="B29" s="12" t="s">
        <v>106</v>
      </c>
      <c r="C29" s="1">
        <v>1328562</v>
      </c>
      <c r="D29" s="1">
        <v>1083209</v>
      </c>
      <c r="E29" s="1">
        <v>245353</v>
      </c>
      <c r="F29" s="1">
        <v>1531554</v>
      </c>
      <c r="G29" s="1">
        <v>49345</v>
      </c>
      <c r="H29" s="1">
        <v>122854</v>
      </c>
      <c r="I29" s="16" t="s">
        <v>126</v>
      </c>
      <c r="J29">
        <v>1</v>
      </c>
      <c r="K29" s="12" t="s">
        <v>126</v>
      </c>
      <c r="L29" s="1">
        <v>224815</v>
      </c>
      <c r="M29" s="1">
        <v>12728</v>
      </c>
      <c r="N29" s="1">
        <v>3269859</v>
      </c>
    </row>
    <row r="30" spans="1:15" x14ac:dyDescent="0.7">
      <c r="A30" s="12" t="s">
        <v>9</v>
      </c>
      <c r="B30" s="12" t="s">
        <v>107</v>
      </c>
      <c r="C30" s="1">
        <v>1531220</v>
      </c>
      <c r="D30" s="1">
        <v>1304757</v>
      </c>
      <c r="E30" s="1">
        <v>226463</v>
      </c>
      <c r="F30" s="1">
        <v>1527053</v>
      </c>
      <c r="G30" s="1">
        <v>50553</v>
      </c>
      <c r="H30" s="1">
        <v>119855</v>
      </c>
      <c r="I30" s="16" t="s">
        <v>126</v>
      </c>
      <c r="J30">
        <v>1</v>
      </c>
      <c r="K30" s="12" t="s">
        <v>126</v>
      </c>
      <c r="L30" s="1">
        <v>219936</v>
      </c>
      <c r="M30" s="1">
        <v>10952</v>
      </c>
      <c r="N30" s="1">
        <v>3459570</v>
      </c>
    </row>
    <row r="31" spans="1:15" x14ac:dyDescent="0.7">
      <c r="A31" s="12" t="s">
        <v>8</v>
      </c>
      <c r="B31" s="12" t="s">
        <v>108</v>
      </c>
      <c r="C31" s="1">
        <v>1658273</v>
      </c>
      <c r="D31" s="1">
        <v>1324089</v>
      </c>
      <c r="E31" s="1">
        <v>334184</v>
      </c>
      <c r="F31" s="1">
        <v>1550959</v>
      </c>
      <c r="G31" s="1">
        <v>52081</v>
      </c>
      <c r="H31" s="1">
        <v>114117</v>
      </c>
      <c r="I31" s="16" t="s">
        <v>126</v>
      </c>
      <c r="J31">
        <v>1</v>
      </c>
      <c r="K31" s="12" t="s">
        <v>126</v>
      </c>
      <c r="L31" s="1">
        <v>222349</v>
      </c>
      <c r="M31" s="1">
        <v>14284</v>
      </c>
      <c r="N31" s="1">
        <v>3612064</v>
      </c>
    </row>
    <row r="32" spans="1:15" x14ac:dyDescent="0.7">
      <c r="A32" s="12" t="s">
        <v>7</v>
      </c>
      <c r="B32" s="12" t="s">
        <v>109</v>
      </c>
      <c r="C32" s="1">
        <v>1408378</v>
      </c>
      <c r="D32" s="1">
        <v>1305949</v>
      </c>
      <c r="E32" s="1">
        <v>102429</v>
      </c>
      <c r="F32" s="1">
        <v>1509397</v>
      </c>
      <c r="G32" s="1">
        <v>53541</v>
      </c>
      <c r="H32" s="1">
        <v>109567</v>
      </c>
      <c r="I32" s="16" t="s">
        <v>126</v>
      </c>
      <c r="J32">
        <v>1</v>
      </c>
      <c r="K32" s="12" t="s">
        <v>126</v>
      </c>
      <c r="L32" s="1">
        <v>215404</v>
      </c>
      <c r="M32" s="1">
        <v>9274</v>
      </c>
      <c r="N32" s="1">
        <v>3305562</v>
      </c>
    </row>
    <row r="33" spans="1:14" x14ac:dyDescent="0.7">
      <c r="A33" s="12" t="s">
        <v>6</v>
      </c>
      <c r="B33" s="12" t="s">
        <v>110</v>
      </c>
      <c r="C33" s="1">
        <v>1536906</v>
      </c>
      <c r="D33" s="1">
        <v>1158475</v>
      </c>
      <c r="E33" s="1">
        <v>378431</v>
      </c>
      <c r="F33" s="1">
        <v>1518261</v>
      </c>
      <c r="G33" s="1">
        <v>53858</v>
      </c>
      <c r="H33" s="1">
        <v>113914</v>
      </c>
      <c r="I33" s="16" t="s">
        <v>126</v>
      </c>
      <c r="J33">
        <v>0</v>
      </c>
      <c r="K33" s="12" t="s">
        <v>126</v>
      </c>
      <c r="L33" s="1">
        <v>217067</v>
      </c>
      <c r="M33" s="1">
        <v>12967</v>
      </c>
      <c r="N33" s="1">
        <v>3452973</v>
      </c>
    </row>
    <row r="34" spans="1:14" x14ac:dyDescent="0.7">
      <c r="A34" s="12" t="s">
        <v>5</v>
      </c>
      <c r="B34" s="12" t="s">
        <v>111</v>
      </c>
      <c r="C34" s="1">
        <v>1269209</v>
      </c>
      <c r="D34" s="1">
        <v>1135561</v>
      </c>
      <c r="E34" s="1">
        <v>133648</v>
      </c>
      <c r="F34" s="1">
        <v>1520099</v>
      </c>
      <c r="G34" s="1">
        <v>54462</v>
      </c>
      <c r="H34" s="1">
        <v>131465</v>
      </c>
      <c r="I34" s="16" t="s">
        <v>126</v>
      </c>
      <c r="J34">
        <v>0</v>
      </c>
      <c r="K34" s="12" t="s">
        <v>126</v>
      </c>
      <c r="L34" s="1">
        <v>218124</v>
      </c>
      <c r="M34" s="1">
        <v>10160</v>
      </c>
      <c r="N34" s="1">
        <v>3203519</v>
      </c>
    </row>
    <row r="35" spans="1:14" x14ac:dyDescent="0.7">
      <c r="A35" s="12" t="s">
        <v>4</v>
      </c>
      <c r="B35" s="12" t="s">
        <v>112</v>
      </c>
      <c r="C35" s="1">
        <v>1358280</v>
      </c>
      <c r="D35" s="1">
        <v>1166156</v>
      </c>
      <c r="E35" s="1">
        <v>192124</v>
      </c>
      <c r="F35" s="1">
        <v>1422828</v>
      </c>
      <c r="G35" s="1">
        <v>54813</v>
      </c>
      <c r="H35" s="1">
        <v>129538</v>
      </c>
      <c r="I35" s="16" t="s">
        <v>126</v>
      </c>
      <c r="J35">
        <v>0</v>
      </c>
      <c r="K35" s="12" t="s">
        <v>126</v>
      </c>
      <c r="L35" s="1">
        <v>205282</v>
      </c>
      <c r="M35" s="1">
        <v>10598</v>
      </c>
      <c r="N35" s="1">
        <v>3181339</v>
      </c>
    </row>
    <row r="36" spans="1:14" x14ac:dyDescent="0.7">
      <c r="A36" s="12" t="s">
        <v>3</v>
      </c>
      <c r="B36" s="12" t="s">
        <v>113</v>
      </c>
      <c r="C36" s="1">
        <v>1487284</v>
      </c>
      <c r="D36" s="1">
        <v>1171713</v>
      </c>
      <c r="E36" s="1">
        <v>315571</v>
      </c>
      <c r="F36" s="1">
        <v>1400982</v>
      </c>
      <c r="G36" s="1">
        <v>55502</v>
      </c>
      <c r="H36" s="1">
        <v>143868</v>
      </c>
      <c r="I36" s="16" t="s">
        <v>126</v>
      </c>
      <c r="J36">
        <v>0</v>
      </c>
      <c r="K36" s="12" t="s">
        <v>126</v>
      </c>
      <c r="L36" s="1">
        <v>202132</v>
      </c>
      <c r="M36" s="1">
        <v>9696</v>
      </c>
      <c r="N36" s="1">
        <v>3299464</v>
      </c>
    </row>
    <row r="37" spans="1:14" x14ac:dyDescent="0.7">
      <c r="A37" s="12" t="s">
        <v>2</v>
      </c>
      <c r="B37" s="12" t="s">
        <v>114</v>
      </c>
      <c r="C37" s="1">
        <v>1351854</v>
      </c>
      <c r="D37" s="1">
        <v>1196663</v>
      </c>
      <c r="E37" s="1">
        <v>155191</v>
      </c>
      <c r="F37" s="1">
        <v>1394493</v>
      </c>
      <c r="G37" s="1">
        <v>56308</v>
      </c>
      <c r="H37" s="1">
        <v>138103</v>
      </c>
      <c r="I37" s="16" t="s">
        <v>126</v>
      </c>
      <c r="J37">
        <v>0</v>
      </c>
      <c r="K37" s="12" t="s">
        <v>126</v>
      </c>
      <c r="L37" s="1">
        <v>199554</v>
      </c>
      <c r="M37" s="1">
        <v>9169</v>
      </c>
      <c r="N37" s="1">
        <v>3149481</v>
      </c>
    </row>
    <row r="38" spans="1:14" x14ac:dyDescent="0.7">
      <c r="A38" s="12" t="s">
        <v>1</v>
      </c>
      <c r="B38" s="12" t="s">
        <v>115</v>
      </c>
      <c r="C38" s="1">
        <v>1390444</v>
      </c>
      <c r="D38" s="1">
        <v>1189088</v>
      </c>
      <c r="E38" s="1">
        <v>201356</v>
      </c>
      <c r="F38" s="1">
        <v>1372148</v>
      </c>
      <c r="G38" s="1">
        <v>57662</v>
      </c>
      <c r="H38" s="1">
        <v>133696</v>
      </c>
      <c r="I38" s="16" t="s">
        <v>126</v>
      </c>
      <c r="J38">
        <v>0</v>
      </c>
      <c r="K38" s="12" t="s">
        <v>126</v>
      </c>
      <c r="L38" s="1">
        <v>189395</v>
      </c>
      <c r="M38" s="1">
        <v>4952</v>
      </c>
      <c r="N38" s="1">
        <v>3148297</v>
      </c>
    </row>
    <row r="39" spans="1:14" x14ac:dyDescent="0.7">
      <c r="A39" s="12" t="s">
        <v>0</v>
      </c>
      <c r="B39" s="12" t="s">
        <v>116</v>
      </c>
      <c r="C39" s="1">
        <v>1332327</v>
      </c>
      <c r="D39" s="1">
        <v>1199371</v>
      </c>
      <c r="E39" s="1">
        <v>132956</v>
      </c>
      <c r="F39" s="1">
        <v>1396912</v>
      </c>
      <c r="G39" s="1">
        <v>65658</v>
      </c>
      <c r="H39" s="1">
        <v>130778</v>
      </c>
      <c r="I39" s="16" t="s">
        <v>126</v>
      </c>
      <c r="J39">
        <v>0</v>
      </c>
      <c r="K39" s="12" t="s">
        <v>126</v>
      </c>
      <c r="L39" s="1">
        <v>187049</v>
      </c>
      <c r="M39" s="1">
        <v>11386</v>
      </c>
      <c r="N39" s="1">
        <v>3124110</v>
      </c>
    </row>
    <row r="40" spans="1:14" x14ac:dyDescent="0.7">
      <c r="A40" s="12" t="s">
        <v>117</v>
      </c>
      <c r="B40" s="12" t="s">
        <v>118</v>
      </c>
      <c r="C40" s="1">
        <v>1320957</v>
      </c>
      <c r="D40" s="1">
        <v>1171762</v>
      </c>
      <c r="E40" s="1">
        <v>149195</v>
      </c>
      <c r="F40" s="1">
        <v>1419753</v>
      </c>
      <c r="G40" s="1">
        <v>67370</v>
      </c>
      <c r="H40" s="1">
        <v>123739</v>
      </c>
      <c r="I40" s="16" t="s">
        <v>126</v>
      </c>
      <c r="J40">
        <v>0</v>
      </c>
      <c r="K40" s="12" t="s">
        <v>126</v>
      </c>
      <c r="L40" s="1">
        <v>182441</v>
      </c>
      <c r="M40" s="1">
        <v>9052</v>
      </c>
      <c r="N40" s="1">
        <v>3123312</v>
      </c>
    </row>
    <row r="41" spans="1:14" x14ac:dyDescent="0.7">
      <c r="A41" s="12" t="s">
        <v>119</v>
      </c>
      <c r="B41" s="12" t="s">
        <v>120</v>
      </c>
      <c r="C41" s="1">
        <v>1296714</v>
      </c>
      <c r="D41" s="1">
        <v>1186861</v>
      </c>
      <c r="E41" s="1">
        <v>109854</v>
      </c>
      <c r="F41" s="1">
        <v>1398964</v>
      </c>
      <c r="G41" s="1">
        <v>70106</v>
      </c>
      <c r="H41" s="1">
        <v>120719</v>
      </c>
      <c r="I41" s="16" t="s">
        <v>126</v>
      </c>
      <c r="J41">
        <v>0</v>
      </c>
      <c r="K41" s="12" t="s">
        <v>126</v>
      </c>
      <c r="L41" s="1">
        <v>176245</v>
      </c>
      <c r="M41" s="1">
        <v>8582</v>
      </c>
      <c r="N41" s="1">
        <v>3071330</v>
      </c>
    </row>
    <row r="42" spans="1:14" x14ac:dyDescent="0.7">
      <c r="A42" s="12" t="s">
        <v>121</v>
      </c>
      <c r="B42" s="12" t="s">
        <v>122</v>
      </c>
      <c r="C42" s="1">
        <v>1287945</v>
      </c>
      <c r="D42" s="1">
        <v>1176138</v>
      </c>
      <c r="E42" s="1">
        <v>111807</v>
      </c>
      <c r="F42" s="1">
        <v>1427626</v>
      </c>
      <c r="G42" s="1">
        <v>72963</v>
      </c>
      <c r="H42" s="1">
        <v>122806</v>
      </c>
      <c r="I42" s="16" t="s">
        <v>126</v>
      </c>
      <c r="J42">
        <v>0</v>
      </c>
      <c r="K42" s="12" t="s">
        <v>126</v>
      </c>
      <c r="L42" s="1">
        <v>175167</v>
      </c>
      <c r="M42" s="1">
        <v>8283</v>
      </c>
      <c r="N42" s="1">
        <v>3094791</v>
      </c>
    </row>
    <row r="43" spans="1:14" x14ac:dyDescent="0.7">
      <c r="C43" s="1"/>
      <c r="D43" s="1"/>
      <c r="E43" s="1"/>
    </row>
    <row r="44" spans="1:14" x14ac:dyDescent="0.7">
      <c r="C44" s="1"/>
      <c r="D44" s="1"/>
      <c r="E44" s="1"/>
    </row>
    <row r="45" spans="1:14" x14ac:dyDescent="0.7">
      <c r="C45" s="1"/>
      <c r="D45" s="1"/>
      <c r="E45" s="1"/>
    </row>
    <row r="46" spans="1:14" x14ac:dyDescent="0.7">
      <c r="C46" s="1"/>
      <c r="D46" s="1"/>
      <c r="E46" s="1"/>
    </row>
    <row r="47" spans="1:14" x14ac:dyDescent="0.7">
      <c r="C47" s="1"/>
      <c r="D47" s="1"/>
      <c r="E47" s="1"/>
    </row>
    <row r="48" spans="1:14" x14ac:dyDescent="0.7">
      <c r="C48" s="1"/>
      <c r="D48" s="1"/>
      <c r="E48" s="1"/>
    </row>
    <row r="50" spans="3:5" x14ac:dyDescent="0.7">
      <c r="C50" s="1"/>
      <c r="D50" s="1"/>
      <c r="E50" s="1"/>
    </row>
    <row r="51" spans="3:5" x14ac:dyDescent="0.7">
      <c r="C51" s="1"/>
      <c r="D51" s="1"/>
      <c r="E51" s="1"/>
    </row>
    <row r="52" spans="3:5" x14ac:dyDescent="0.7">
      <c r="C52" s="1"/>
      <c r="D52" s="1"/>
      <c r="E52" s="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A3" sqref="A3:XFD3"/>
    </sheetView>
  </sheetViews>
  <sheetFormatPr defaultRowHeight="17.649999999999999" x14ac:dyDescent="0.7"/>
  <cols>
    <col min="1" max="2" width="10.6875" style="12" customWidth="1"/>
  </cols>
  <sheetData>
    <row r="1" spans="1:14" x14ac:dyDescent="0.7">
      <c r="B1" s="13" t="s">
        <v>63</v>
      </c>
      <c r="C1" t="s">
        <v>128</v>
      </c>
    </row>
    <row r="2" spans="1:14" x14ac:dyDescent="0.7">
      <c r="B2" s="13" t="s">
        <v>64</v>
      </c>
      <c r="C2" t="s">
        <v>127</v>
      </c>
    </row>
    <row r="3" spans="1:14" s="25" customFormat="1" ht="52.9" x14ac:dyDescent="0.7">
      <c r="A3" s="26"/>
      <c r="B3" s="27" t="s">
        <v>65</v>
      </c>
      <c r="C3" s="24" t="s">
        <v>46</v>
      </c>
      <c r="D3" s="24" t="s">
        <v>45</v>
      </c>
      <c r="E3" s="24" t="s">
        <v>44</v>
      </c>
      <c r="F3" s="24" t="s">
        <v>43</v>
      </c>
      <c r="G3" s="24" t="s">
        <v>42</v>
      </c>
      <c r="H3" s="24" t="s">
        <v>41</v>
      </c>
      <c r="I3" s="24" t="s">
        <v>40</v>
      </c>
      <c r="J3" s="24" t="s">
        <v>39</v>
      </c>
      <c r="K3" s="24" t="s">
        <v>38</v>
      </c>
      <c r="L3" s="24" t="s">
        <v>37</v>
      </c>
      <c r="M3" s="24" t="s">
        <v>36</v>
      </c>
      <c r="N3" s="24" t="s">
        <v>35</v>
      </c>
    </row>
    <row r="4" spans="1:14" x14ac:dyDescent="0.7">
      <c r="B4" s="19" t="s">
        <v>66</v>
      </c>
      <c r="C4" s="21" t="s">
        <v>67</v>
      </c>
      <c r="D4" s="21" t="s">
        <v>67</v>
      </c>
      <c r="E4" s="21" t="s">
        <v>67</v>
      </c>
      <c r="F4" s="21" t="s">
        <v>67</v>
      </c>
      <c r="G4" s="21" t="s">
        <v>67</v>
      </c>
      <c r="H4" s="21" t="s">
        <v>67</v>
      </c>
      <c r="I4" s="21" t="s">
        <v>67</v>
      </c>
      <c r="J4" s="21" t="s">
        <v>67</v>
      </c>
      <c r="K4" s="21" t="s">
        <v>67</v>
      </c>
      <c r="L4" s="21" t="s">
        <v>67</v>
      </c>
      <c r="M4" s="21" t="s">
        <v>67</v>
      </c>
      <c r="N4" s="21" t="s">
        <v>67</v>
      </c>
    </row>
    <row r="5" spans="1:14" x14ac:dyDescent="0.7">
      <c r="A5" s="12" t="s">
        <v>32</v>
      </c>
      <c r="B5" s="12" t="s">
        <v>84</v>
      </c>
      <c r="C5" s="5">
        <v>98.1</v>
      </c>
      <c r="D5" s="5">
        <v>97.7</v>
      </c>
      <c r="E5" s="5">
        <v>99.8</v>
      </c>
      <c r="F5" s="5">
        <v>97.8</v>
      </c>
      <c r="G5" s="5">
        <v>96.8</v>
      </c>
      <c r="H5" s="5">
        <v>96.9</v>
      </c>
      <c r="I5" s="5">
        <v>100</v>
      </c>
      <c r="J5" s="5">
        <v>100</v>
      </c>
      <c r="K5" s="5">
        <v>100</v>
      </c>
      <c r="L5" s="5">
        <v>100</v>
      </c>
      <c r="M5" s="5" t="s">
        <v>126</v>
      </c>
      <c r="N5" s="5">
        <v>98.2</v>
      </c>
    </row>
    <row r="6" spans="1:14" x14ac:dyDescent="0.7">
      <c r="A6" s="12" t="s">
        <v>31</v>
      </c>
      <c r="B6" s="12" t="s">
        <v>85</v>
      </c>
      <c r="C6" s="8" t="s">
        <v>126</v>
      </c>
      <c r="D6" s="8" t="s">
        <v>126</v>
      </c>
      <c r="E6" s="8" t="s">
        <v>126</v>
      </c>
      <c r="F6" s="8" t="s">
        <v>126</v>
      </c>
      <c r="G6" s="8" t="s">
        <v>126</v>
      </c>
      <c r="H6" s="8" t="s">
        <v>126</v>
      </c>
      <c r="I6" s="8" t="s">
        <v>126</v>
      </c>
      <c r="J6" s="8" t="s">
        <v>126</v>
      </c>
      <c r="K6" s="8" t="s">
        <v>126</v>
      </c>
      <c r="L6" s="8" t="s">
        <v>126</v>
      </c>
      <c r="M6" s="8" t="s">
        <v>126</v>
      </c>
      <c r="N6" s="8" t="s">
        <v>126</v>
      </c>
    </row>
    <row r="7" spans="1:14" x14ac:dyDescent="0.7">
      <c r="A7" s="12" t="s">
        <v>30</v>
      </c>
      <c r="B7" s="12" t="s">
        <v>86</v>
      </c>
      <c r="C7" s="8" t="s">
        <v>126</v>
      </c>
      <c r="D7" s="8" t="s">
        <v>126</v>
      </c>
      <c r="E7" s="8" t="s">
        <v>126</v>
      </c>
      <c r="F7" s="8" t="s">
        <v>126</v>
      </c>
      <c r="G7" s="8" t="s">
        <v>126</v>
      </c>
      <c r="H7" s="8" t="s">
        <v>126</v>
      </c>
      <c r="I7" s="8" t="s">
        <v>126</v>
      </c>
      <c r="J7" s="8" t="s">
        <v>126</v>
      </c>
      <c r="K7" s="8" t="s">
        <v>126</v>
      </c>
      <c r="L7" s="8" t="s">
        <v>126</v>
      </c>
      <c r="M7" s="8" t="s">
        <v>126</v>
      </c>
      <c r="N7" s="8" t="s">
        <v>126</v>
      </c>
    </row>
    <row r="8" spans="1:14" x14ac:dyDescent="0.7">
      <c r="A8" s="12" t="s">
        <v>29</v>
      </c>
      <c r="B8" s="12" t="s">
        <v>87</v>
      </c>
      <c r="C8" s="5">
        <v>97.4</v>
      </c>
      <c r="D8" s="5">
        <v>96.7</v>
      </c>
      <c r="E8" s="5">
        <v>99.3</v>
      </c>
      <c r="F8" s="5">
        <v>96.7</v>
      </c>
      <c r="G8" s="5">
        <v>95.4</v>
      </c>
      <c r="H8" s="5">
        <v>100</v>
      </c>
      <c r="I8" s="5">
        <v>100</v>
      </c>
      <c r="J8" s="5">
        <v>100</v>
      </c>
      <c r="K8" s="5">
        <v>100</v>
      </c>
      <c r="L8" s="5">
        <v>96.8</v>
      </c>
      <c r="M8" s="5" t="s">
        <v>126</v>
      </c>
      <c r="N8" s="5">
        <v>97.4</v>
      </c>
    </row>
    <row r="9" spans="1:14" x14ac:dyDescent="0.7">
      <c r="A9" s="12" t="s">
        <v>28</v>
      </c>
      <c r="B9" s="12" t="s">
        <v>88</v>
      </c>
      <c r="C9" s="8" t="s">
        <v>126</v>
      </c>
      <c r="D9" s="8" t="s">
        <v>126</v>
      </c>
      <c r="E9" s="8" t="s">
        <v>126</v>
      </c>
      <c r="F9" s="8" t="s">
        <v>126</v>
      </c>
      <c r="G9" s="8" t="s">
        <v>126</v>
      </c>
      <c r="H9" s="8" t="s">
        <v>126</v>
      </c>
      <c r="I9" s="8" t="s">
        <v>126</v>
      </c>
      <c r="J9" s="8" t="s">
        <v>126</v>
      </c>
      <c r="K9" s="8" t="s">
        <v>126</v>
      </c>
      <c r="L9" s="8" t="s">
        <v>126</v>
      </c>
      <c r="M9" s="8" t="s">
        <v>126</v>
      </c>
      <c r="N9" s="8" t="s">
        <v>126</v>
      </c>
    </row>
    <row r="10" spans="1:14" x14ac:dyDescent="0.7">
      <c r="A10" s="12" t="s">
        <v>27</v>
      </c>
      <c r="B10" s="12" t="s">
        <v>89</v>
      </c>
      <c r="C10" s="8" t="s">
        <v>126</v>
      </c>
      <c r="D10" s="8" t="s">
        <v>126</v>
      </c>
      <c r="E10" s="8" t="s">
        <v>126</v>
      </c>
      <c r="F10" s="8" t="s">
        <v>126</v>
      </c>
      <c r="G10" s="8" t="s">
        <v>126</v>
      </c>
      <c r="H10" s="8" t="s">
        <v>126</v>
      </c>
      <c r="I10" s="8" t="s">
        <v>126</v>
      </c>
      <c r="J10" s="8" t="s">
        <v>126</v>
      </c>
      <c r="K10" s="8" t="s">
        <v>126</v>
      </c>
      <c r="L10" s="8" t="s">
        <v>126</v>
      </c>
      <c r="M10" s="8" t="s">
        <v>126</v>
      </c>
      <c r="N10" s="8" t="s">
        <v>126</v>
      </c>
    </row>
    <row r="11" spans="1:14" x14ac:dyDescent="0.7">
      <c r="A11" s="12" t="s">
        <v>26</v>
      </c>
      <c r="B11" s="12" t="s">
        <v>90</v>
      </c>
      <c r="C11" s="5">
        <v>96.5</v>
      </c>
      <c r="D11" s="5">
        <v>96.1</v>
      </c>
      <c r="E11" s="5">
        <v>98.9</v>
      </c>
      <c r="F11" s="5">
        <v>96</v>
      </c>
      <c r="G11" s="5">
        <v>93.4</v>
      </c>
      <c r="H11" s="5">
        <v>100</v>
      </c>
      <c r="I11" s="5">
        <v>100</v>
      </c>
      <c r="J11" s="5">
        <v>96.4</v>
      </c>
      <c r="K11" s="5">
        <v>100</v>
      </c>
      <c r="L11" s="5">
        <v>96</v>
      </c>
      <c r="M11" s="5" t="s">
        <v>126</v>
      </c>
      <c r="N11" s="5">
        <v>96.5</v>
      </c>
    </row>
    <row r="12" spans="1:14" x14ac:dyDescent="0.7">
      <c r="A12" s="12" t="s">
        <v>25</v>
      </c>
      <c r="B12" s="12" t="s">
        <v>91</v>
      </c>
      <c r="C12" s="8" t="s">
        <v>126</v>
      </c>
      <c r="D12" s="8" t="s">
        <v>126</v>
      </c>
      <c r="E12" s="8" t="s">
        <v>126</v>
      </c>
      <c r="F12" s="8" t="s">
        <v>126</v>
      </c>
      <c r="G12" s="8" t="s">
        <v>126</v>
      </c>
      <c r="H12" s="8" t="s">
        <v>126</v>
      </c>
      <c r="I12" s="8" t="s">
        <v>126</v>
      </c>
      <c r="J12" s="8" t="s">
        <v>126</v>
      </c>
      <c r="K12" s="8" t="s">
        <v>126</v>
      </c>
      <c r="L12" s="8" t="s">
        <v>126</v>
      </c>
      <c r="M12" s="8" t="s">
        <v>126</v>
      </c>
      <c r="N12" s="8" t="s">
        <v>126</v>
      </c>
    </row>
    <row r="13" spans="1:14" x14ac:dyDescent="0.7">
      <c r="A13" s="12" t="s">
        <v>24</v>
      </c>
      <c r="B13" s="12" t="s">
        <v>92</v>
      </c>
      <c r="C13" s="5">
        <v>96.5</v>
      </c>
      <c r="D13" s="5" t="s">
        <v>126</v>
      </c>
      <c r="E13" s="5" t="s">
        <v>126</v>
      </c>
      <c r="F13" s="5">
        <v>96.5</v>
      </c>
      <c r="G13" s="5">
        <v>94.1</v>
      </c>
      <c r="H13" s="5">
        <v>100</v>
      </c>
      <c r="I13" s="5" t="s">
        <v>126</v>
      </c>
      <c r="J13" s="5">
        <v>100</v>
      </c>
      <c r="K13" s="5">
        <v>100</v>
      </c>
      <c r="L13" s="5">
        <v>96.5</v>
      </c>
      <c r="M13" s="5" t="s">
        <v>126</v>
      </c>
      <c r="N13" s="5">
        <v>96.6</v>
      </c>
    </row>
    <row r="14" spans="1:14" x14ac:dyDescent="0.7">
      <c r="A14" s="12" t="s">
        <v>23</v>
      </c>
      <c r="B14" s="12" t="s">
        <v>93</v>
      </c>
      <c r="C14" s="8" t="s">
        <v>126</v>
      </c>
      <c r="D14" s="8" t="s">
        <v>126</v>
      </c>
      <c r="E14" s="8" t="s">
        <v>126</v>
      </c>
      <c r="F14" s="8" t="s">
        <v>126</v>
      </c>
      <c r="G14" s="8" t="s">
        <v>126</v>
      </c>
      <c r="H14" s="8" t="s">
        <v>126</v>
      </c>
      <c r="I14" s="8" t="s">
        <v>126</v>
      </c>
      <c r="J14" s="8" t="s">
        <v>126</v>
      </c>
      <c r="K14" s="8" t="s">
        <v>126</v>
      </c>
      <c r="L14" s="8" t="s">
        <v>126</v>
      </c>
      <c r="M14" s="8" t="s">
        <v>126</v>
      </c>
      <c r="N14" s="8" t="s">
        <v>126</v>
      </c>
    </row>
    <row r="15" spans="1:14" x14ac:dyDescent="0.7">
      <c r="A15" s="12" t="s">
        <v>22</v>
      </c>
      <c r="B15" s="12" t="s">
        <v>94</v>
      </c>
      <c r="C15" s="8" t="s">
        <v>126</v>
      </c>
      <c r="D15" s="8" t="s">
        <v>126</v>
      </c>
      <c r="E15" s="8" t="s">
        <v>126</v>
      </c>
      <c r="F15" s="8" t="s">
        <v>126</v>
      </c>
      <c r="G15" s="8" t="s">
        <v>126</v>
      </c>
      <c r="H15" s="8" t="s">
        <v>126</v>
      </c>
      <c r="I15" s="8" t="s">
        <v>126</v>
      </c>
      <c r="J15" s="8" t="s">
        <v>126</v>
      </c>
      <c r="K15" s="8" t="s">
        <v>126</v>
      </c>
      <c r="L15" s="8" t="s">
        <v>126</v>
      </c>
      <c r="M15" s="8" t="s">
        <v>126</v>
      </c>
      <c r="N15" s="8" t="s">
        <v>126</v>
      </c>
    </row>
    <row r="16" spans="1:14" x14ac:dyDescent="0.7">
      <c r="A16" s="12" t="s">
        <v>21</v>
      </c>
      <c r="B16" s="12" t="s">
        <v>95</v>
      </c>
      <c r="C16" s="5">
        <v>96.3</v>
      </c>
      <c r="D16" s="5" t="s">
        <v>126</v>
      </c>
      <c r="E16" s="5" t="s">
        <v>126</v>
      </c>
      <c r="F16" s="5">
        <v>96.1</v>
      </c>
      <c r="G16" s="5">
        <v>96.1</v>
      </c>
      <c r="H16" s="5">
        <v>100</v>
      </c>
      <c r="I16" s="5" t="s">
        <v>126</v>
      </c>
      <c r="J16" s="5">
        <v>100</v>
      </c>
      <c r="K16" s="5">
        <v>95.9</v>
      </c>
      <c r="L16" s="5">
        <v>96.1</v>
      </c>
      <c r="M16" s="5" t="s">
        <v>126</v>
      </c>
      <c r="N16" s="5">
        <v>96.3</v>
      </c>
    </row>
    <row r="17" spans="1:14" x14ac:dyDescent="0.7">
      <c r="A17" s="12" t="s">
        <v>20</v>
      </c>
      <c r="B17" s="12" t="s">
        <v>96</v>
      </c>
      <c r="C17" s="8" t="s">
        <v>126</v>
      </c>
      <c r="D17" s="8" t="s">
        <v>126</v>
      </c>
      <c r="E17" s="8" t="s">
        <v>126</v>
      </c>
      <c r="F17" s="8" t="s">
        <v>126</v>
      </c>
      <c r="G17" s="8" t="s">
        <v>126</v>
      </c>
      <c r="H17" s="8" t="s">
        <v>126</v>
      </c>
      <c r="I17" s="8" t="s">
        <v>126</v>
      </c>
      <c r="J17" s="8" t="s">
        <v>126</v>
      </c>
      <c r="K17" s="8" t="s">
        <v>126</v>
      </c>
      <c r="L17" s="8" t="s">
        <v>126</v>
      </c>
      <c r="M17" s="8" t="s">
        <v>126</v>
      </c>
      <c r="N17" s="8" t="s">
        <v>126</v>
      </c>
    </row>
    <row r="18" spans="1:14" x14ac:dyDescent="0.7">
      <c r="A18" s="12" t="s">
        <v>19</v>
      </c>
      <c r="B18" s="12" t="s">
        <v>97</v>
      </c>
      <c r="C18" s="8" t="s">
        <v>126</v>
      </c>
      <c r="D18" s="8" t="s">
        <v>126</v>
      </c>
      <c r="E18" s="8" t="s">
        <v>126</v>
      </c>
      <c r="F18" s="8" t="s">
        <v>126</v>
      </c>
      <c r="G18" s="8" t="s">
        <v>126</v>
      </c>
      <c r="H18" s="8" t="s">
        <v>126</v>
      </c>
      <c r="I18" s="8" t="s">
        <v>126</v>
      </c>
      <c r="J18" s="8" t="s">
        <v>126</v>
      </c>
      <c r="K18" s="8" t="s">
        <v>126</v>
      </c>
      <c r="L18" s="8" t="s">
        <v>126</v>
      </c>
      <c r="M18" s="8" t="s">
        <v>126</v>
      </c>
      <c r="N18" s="8" t="s">
        <v>126</v>
      </c>
    </row>
    <row r="19" spans="1:14" x14ac:dyDescent="0.7">
      <c r="A19" s="12" t="s">
        <v>18</v>
      </c>
      <c r="B19" s="12" t="s">
        <v>98</v>
      </c>
      <c r="C19" s="5">
        <v>95.6</v>
      </c>
      <c r="D19" s="5" t="s">
        <v>126</v>
      </c>
      <c r="E19" s="5" t="s">
        <v>126</v>
      </c>
      <c r="F19" s="5">
        <v>94.8</v>
      </c>
      <c r="G19" s="5">
        <v>96.1</v>
      </c>
      <c r="H19" s="5">
        <v>100</v>
      </c>
      <c r="I19" s="5" t="s">
        <v>126</v>
      </c>
      <c r="J19" s="5">
        <v>100</v>
      </c>
      <c r="K19" s="5">
        <v>96.5</v>
      </c>
      <c r="L19" s="5">
        <v>94.8</v>
      </c>
      <c r="M19" s="5">
        <v>100</v>
      </c>
      <c r="N19" s="5">
        <v>95.3</v>
      </c>
    </row>
    <row r="20" spans="1:14" x14ac:dyDescent="0.7">
      <c r="A20" s="12" t="s">
        <v>17</v>
      </c>
      <c r="B20" s="12" t="s">
        <v>99</v>
      </c>
      <c r="C20" s="8" t="s">
        <v>126</v>
      </c>
      <c r="D20" s="8" t="s">
        <v>126</v>
      </c>
      <c r="E20" s="8" t="s">
        <v>126</v>
      </c>
      <c r="F20" s="8" t="s">
        <v>126</v>
      </c>
      <c r="G20" s="8" t="s">
        <v>126</v>
      </c>
      <c r="H20" s="8" t="s">
        <v>126</v>
      </c>
      <c r="I20" s="8" t="s">
        <v>126</v>
      </c>
      <c r="J20" s="8" t="s">
        <v>126</v>
      </c>
      <c r="K20" s="8" t="s">
        <v>126</v>
      </c>
      <c r="L20" s="8" t="s">
        <v>126</v>
      </c>
      <c r="M20" s="8" t="s">
        <v>126</v>
      </c>
      <c r="N20" s="8" t="s">
        <v>126</v>
      </c>
    </row>
    <row r="21" spans="1:14" x14ac:dyDescent="0.7">
      <c r="A21" s="12" t="s">
        <v>16</v>
      </c>
      <c r="B21" s="12" t="s">
        <v>100</v>
      </c>
      <c r="C21" s="5">
        <v>95.1</v>
      </c>
      <c r="D21" s="5" t="s">
        <v>126</v>
      </c>
      <c r="E21" s="5" t="s">
        <v>126</v>
      </c>
      <c r="F21" s="5">
        <v>92.7</v>
      </c>
      <c r="G21" s="5">
        <v>95.2</v>
      </c>
      <c r="H21" s="5">
        <v>100</v>
      </c>
      <c r="I21" s="5" t="s">
        <v>126</v>
      </c>
      <c r="J21" s="5">
        <v>100</v>
      </c>
      <c r="K21" s="5">
        <v>100</v>
      </c>
      <c r="L21" s="5">
        <v>92.6</v>
      </c>
      <c r="M21" s="5">
        <v>100</v>
      </c>
      <c r="N21" s="5">
        <v>93.9</v>
      </c>
    </row>
    <row r="22" spans="1:14" x14ac:dyDescent="0.7">
      <c r="A22" s="12" t="s">
        <v>15</v>
      </c>
      <c r="B22" s="12" t="s">
        <v>101</v>
      </c>
      <c r="C22" s="8" t="s">
        <v>126</v>
      </c>
      <c r="D22" s="8" t="s">
        <v>126</v>
      </c>
      <c r="E22" s="8" t="s">
        <v>126</v>
      </c>
      <c r="F22" s="8" t="s">
        <v>126</v>
      </c>
      <c r="G22" s="8" t="s">
        <v>126</v>
      </c>
      <c r="H22" s="8" t="s">
        <v>126</v>
      </c>
      <c r="I22" s="8" t="s">
        <v>126</v>
      </c>
      <c r="J22" s="8" t="s">
        <v>126</v>
      </c>
      <c r="K22" s="8" t="s">
        <v>126</v>
      </c>
      <c r="L22" s="8" t="s">
        <v>126</v>
      </c>
      <c r="M22" s="8" t="s">
        <v>126</v>
      </c>
      <c r="N22" s="8" t="s">
        <v>126</v>
      </c>
    </row>
    <row r="23" spans="1:14" x14ac:dyDescent="0.7">
      <c r="A23" s="12" t="s">
        <v>14</v>
      </c>
      <c r="B23" s="12" t="s">
        <v>102</v>
      </c>
      <c r="C23" s="8" t="s">
        <v>126</v>
      </c>
      <c r="D23" s="8" t="s">
        <v>126</v>
      </c>
      <c r="E23" s="8" t="s">
        <v>126</v>
      </c>
      <c r="F23" s="8" t="s">
        <v>126</v>
      </c>
      <c r="G23" s="8" t="s">
        <v>126</v>
      </c>
      <c r="H23" s="8" t="s">
        <v>126</v>
      </c>
      <c r="I23" s="8" t="s">
        <v>126</v>
      </c>
      <c r="J23" s="8" t="s">
        <v>126</v>
      </c>
      <c r="K23" s="8" t="s">
        <v>126</v>
      </c>
      <c r="L23" s="8" t="s">
        <v>126</v>
      </c>
      <c r="M23" s="8" t="s">
        <v>126</v>
      </c>
      <c r="N23" s="8" t="s">
        <v>126</v>
      </c>
    </row>
    <row r="24" spans="1:14" x14ac:dyDescent="0.7">
      <c r="A24" s="12" t="s">
        <v>13</v>
      </c>
      <c r="B24" s="12" t="s">
        <v>103</v>
      </c>
      <c r="C24" s="8" t="s">
        <v>126</v>
      </c>
      <c r="D24" s="8" t="s">
        <v>126</v>
      </c>
      <c r="E24" s="8" t="s">
        <v>126</v>
      </c>
      <c r="F24" s="8" t="s">
        <v>126</v>
      </c>
      <c r="G24" s="8" t="s">
        <v>126</v>
      </c>
      <c r="H24" s="8" t="s">
        <v>126</v>
      </c>
      <c r="I24" s="8" t="s">
        <v>126</v>
      </c>
      <c r="J24" s="8" t="s">
        <v>126</v>
      </c>
      <c r="K24" s="8" t="s">
        <v>126</v>
      </c>
      <c r="L24" s="8" t="s">
        <v>126</v>
      </c>
      <c r="M24" s="8" t="s">
        <v>126</v>
      </c>
      <c r="N24" s="8" t="s">
        <v>126</v>
      </c>
    </row>
    <row r="25" spans="1:14" x14ac:dyDescent="0.7">
      <c r="A25" s="12" t="s">
        <v>12</v>
      </c>
      <c r="B25" s="12" t="s">
        <v>104</v>
      </c>
      <c r="C25" s="8" t="s">
        <v>126</v>
      </c>
      <c r="D25" s="8" t="s">
        <v>126</v>
      </c>
      <c r="E25" s="8" t="s">
        <v>126</v>
      </c>
      <c r="F25" s="8" t="s">
        <v>126</v>
      </c>
      <c r="G25" s="8" t="s">
        <v>126</v>
      </c>
      <c r="H25" s="8" t="s">
        <v>126</v>
      </c>
      <c r="I25" s="8" t="s">
        <v>126</v>
      </c>
      <c r="J25" s="8" t="s">
        <v>126</v>
      </c>
      <c r="K25" s="8" t="s">
        <v>126</v>
      </c>
      <c r="L25" s="8" t="s">
        <v>126</v>
      </c>
      <c r="M25" s="8" t="s">
        <v>126</v>
      </c>
      <c r="N25" s="8" t="s">
        <v>126</v>
      </c>
    </row>
    <row r="26" spans="1:14" x14ac:dyDescent="0.7">
      <c r="A26" s="12" t="s">
        <v>11</v>
      </c>
      <c r="B26" s="12" t="s">
        <v>105</v>
      </c>
      <c r="C26" s="5">
        <v>92</v>
      </c>
      <c r="D26" s="5">
        <v>91.1</v>
      </c>
      <c r="E26" s="5">
        <v>98</v>
      </c>
      <c r="F26" s="5">
        <v>88</v>
      </c>
      <c r="G26" s="5">
        <v>93.2</v>
      </c>
      <c r="H26" s="5">
        <v>100</v>
      </c>
      <c r="I26" s="5" t="s">
        <v>126</v>
      </c>
      <c r="J26" s="5">
        <v>100</v>
      </c>
      <c r="K26" s="5" t="s">
        <v>126</v>
      </c>
      <c r="L26" s="5">
        <v>87.9</v>
      </c>
      <c r="M26" s="5">
        <v>84.5</v>
      </c>
      <c r="N26" s="5">
        <v>89.8</v>
      </c>
    </row>
    <row r="27" spans="1:14" x14ac:dyDescent="0.7">
      <c r="A27" s="12" t="s">
        <v>10</v>
      </c>
      <c r="B27" s="12" t="s">
        <v>106</v>
      </c>
      <c r="C27" s="8" t="s">
        <v>126</v>
      </c>
      <c r="D27" s="8" t="s">
        <v>126</v>
      </c>
      <c r="E27" s="8" t="s">
        <v>126</v>
      </c>
      <c r="F27" s="8" t="s">
        <v>126</v>
      </c>
      <c r="G27" s="8" t="s">
        <v>126</v>
      </c>
      <c r="H27" s="8" t="s">
        <v>126</v>
      </c>
      <c r="I27" s="8" t="s">
        <v>126</v>
      </c>
      <c r="J27" s="8" t="s">
        <v>126</v>
      </c>
      <c r="K27" s="8" t="s">
        <v>126</v>
      </c>
      <c r="L27" s="8" t="s">
        <v>126</v>
      </c>
      <c r="M27" s="8" t="s">
        <v>126</v>
      </c>
      <c r="N27" s="8" t="s">
        <v>126</v>
      </c>
    </row>
    <row r="28" spans="1:14" x14ac:dyDescent="0.7">
      <c r="A28" s="12" t="s">
        <v>9</v>
      </c>
      <c r="B28" s="12" t="s">
        <v>107</v>
      </c>
      <c r="C28" s="5">
        <v>94</v>
      </c>
      <c r="D28" s="5">
        <v>93.2</v>
      </c>
      <c r="E28" s="5">
        <v>99.2</v>
      </c>
      <c r="F28" s="5">
        <v>87.6</v>
      </c>
      <c r="G28" s="5">
        <v>92.3</v>
      </c>
      <c r="H28" s="5">
        <v>100</v>
      </c>
      <c r="I28" s="5" t="s">
        <v>126</v>
      </c>
      <c r="J28" s="5">
        <v>100</v>
      </c>
      <c r="K28" s="5" t="s">
        <v>126</v>
      </c>
      <c r="L28" s="5">
        <v>87.5</v>
      </c>
      <c r="M28" s="5">
        <v>77.7</v>
      </c>
      <c r="N28" s="5">
        <v>90.8</v>
      </c>
    </row>
    <row r="29" spans="1:14" x14ac:dyDescent="0.7">
      <c r="A29" s="12" t="s">
        <v>8</v>
      </c>
      <c r="B29" s="12" t="s">
        <v>108</v>
      </c>
      <c r="C29" s="8" t="s">
        <v>126</v>
      </c>
      <c r="D29" s="8" t="s">
        <v>126</v>
      </c>
      <c r="E29" s="8" t="s">
        <v>126</v>
      </c>
      <c r="F29" s="8" t="s">
        <v>126</v>
      </c>
      <c r="G29" s="8" t="s">
        <v>126</v>
      </c>
      <c r="H29" s="8" t="s">
        <v>126</v>
      </c>
      <c r="I29" s="8" t="s">
        <v>126</v>
      </c>
      <c r="J29" s="8" t="s">
        <v>126</v>
      </c>
      <c r="K29" s="8" t="s">
        <v>126</v>
      </c>
      <c r="L29" s="8" t="s">
        <v>126</v>
      </c>
      <c r="M29" s="8" t="s">
        <v>126</v>
      </c>
      <c r="N29" s="8" t="s">
        <v>126</v>
      </c>
    </row>
    <row r="30" spans="1:14" x14ac:dyDescent="0.7">
      <c r="A30" s="12" t="s">
        <v>7</v>
      </c>
      <c r="B30" s="12" t="s">
        <v>109</v>
      </c>
      <c r="C30" s="8" t="s">
        <v>126</v>
      </c>
      <c r="D30" s="8" t="s">
        <v>126</v>
      </c>
      <c r="E30" s="8" t="s">
        <v>126</v>
      </c>
      <c r="F30" s="8" t="s">
        <v>126</v>
      </c>
      <c r="G30" s="8" t="s">
        <v>126</v>
      </c>
      <c r="H30" s="8" t="s">
        <v>126</v>
      </c>
      <c r="I30" s="8" t="s">
        <v>126</v>
      </c>
      <c r="J30" s="8" t="s">
        <v>126</v>
      </c>
      <c r="K30" s="8" t="s">
        <v>126</v>
      </c>
      <c r="L30" s="8" t="s">
        <v>126</v>
      </c>
      <c r="M30" s="8" t="s">
        <v>126</v>
      </c>
      <c r="N30" s="8" t="s">
        <v>126</v>
      </c>
    </row>
    <row r="31" spans="1:14" x14ac:dyDescent="0.7">
      <c r="A31" s="12" t="s">
        <v>6</v>
      </c>
      <c r="B31" s="12" t="s">
        <v>110</v>
      </c>
      <c r="C31" s="9">
        <v>95</v>
      </c>
      <c r="D31" s="9">
        <v>93.6</v>
      </c>
      <c r="E31" s="9">
        <v>99.5</v>
      </c>
      <c r="F31" s="9">
        <v>89.9</v>
      </c>
      <c r="G31" s="9">
        <v>94.7</v>
      </c>
      <c r="H31" s="9">
        <v>100</v>
      </c>
      <c r="I31" s="9" t="s">
        <v>126</v>
      </c>
      <c r="J31" s="9">
        <v>0</v>
      </c>
      <c r="K31" s="9" t="s">
        <v>126</v>
      </c>
      <c r="L31" s="9">
        <v>89.9</v>
      </c>
      <c r="M31" s="9">
        <v>100</v>
      </c>
      <c r="N31" s="9">
        <v>92.5</v>
      </c>
    </row>
    <row r="32" spans="1:14" x14ac:dyDescent="0.7">
      <c r="A32" s="12" t="s">
        <v>5</v>
      </c>
      <c r="B32" s="12" t="s">
        <v>111</v>
      </c>
      <c r="C32" s="8" t="s">
        <v>126</v>
      </c>
      <c r="D32" s="8" t="s">
        <v>126</v>
      </c>
      <c r="E32" s="8" t="s">
        <v>126</v>
      </c>
      <c r="F32" s="8" t="s">
        <v>126</v>
      </c>
      <c r="G32" s="8" t="s">
        <v>126</v>
      </c>
      <c r="H32" s="8" t="s">
        <v>126</v>
      </c>
      <c r="I32" s="8" t="s">
        <v>126</v>
      </c>
      <c r="J32" s="8" t="s">
        <v>126</v>
      </c>
      <c r="K32" s="8" t="s">
        <v>126</v>
      </c>
      <c r="L32" s="8" t="s">
        <v>126</v>
      </c>
      <c r="M32" s="8" t="s">
        <v>126</v>
      </c>
      <c r="N32" s="8" t="s">
        <v>126</v>
      </c>
    </row>
    <row r="33" spans="1:14" x14ac:dyDescent="0.7">
      <c r="A33" s="12" t="s">
        <v>4</v>
      </c>
      <c r="B33" s="12" t="s">
        <v>112</v>
      </c>
      <c r="C33" s="8" t="s">
        <v>126</v>
      </c>
      <c r="D33" s="8" t="s">
        <v>126</v>
      </c>
      <c r="E33" s="8" t="s">
        <v>126</v>
      </c>
      <c r="F33" s="8" t="s">
        <v>126</v>
      </c>
      <c r="G33" s="8" t="s">
        <v>126</v>
      </c>
      <c r="H33" s="8" t="s">
        <v>126</v>
      </c>
      <c r="I33" s="8" t="s">
        <v>126</v>
      </c>
      <c r="J33" s="8" t="s">
        <v>126</v>
      </c>
      <c r="K33" s="8" t="s">
        <v>126</v>
      </c>
      <c r="L33" s="8" t="s">
        <v>126</v>
      </c>
      <c r="M33" s="8" t="s">
        <v>126</v>
      </c>
      <c r="N33" s="8" t="s">
        <v>126</v>
      </c>
    </row>
    <row r="34" spans="1:14" x14ac:dyDescent="0.7">
      <c r="A34" s="12" t="s">
        <v>3</v>
      </c>
      <c r="B34" s="12" t="s">
        <v>113</v>
      </c>
      <c r="C34" s="5">
        <v>97.3</v>
      </c>
      <c r="D34" s="5">
        <v>96.7</v>
      </c>
      <c r="E34" s="5">
        <v>99.7</v>
      </c>
      <c r="F34" s="5">
        <v>94.6</v>
      </c>
      <c r="G34" s="5">
        <v>97.1</v>
      </c>
      <c r="H34" s="5">
        <v>100</v>
      </c>
      <c r="I34" s="5" t="s">
        <v>126</v>
      </c>
      <c r="J34" s="5">
        <v>0</v>
      </c>
      <c r="K34" s="5" t="s">
        <v>126</v>
      </c>
      <c r="L34" s="5">
        <v>94.5</v>
      </c>
      <c r="M34" s="5">
        <v>100</v>
      </c>
      <c r="N34" s="5">
        <v>96.1</v>
      </c>
    </row>
    <row r="35" spans="1:14" x14ac:dyDescent="0.7">
      <c r="A35" s="12" t="s">
        <v>2</v>
      </c>
      <c r="B35" s="12" t="s">
        <v>114</v>
      </c>
      <c r="C35" s="8" t="s">
        <v>126</v>
      </c>
      <c r="D35" s="8" t="s">
        <v>126</v>
      </c>
      <c r="E35" s="8" t="s">
        <v>126</v>
      </c>
      <c r="F35" s="8" t="s">
        <v>126</v>
      </c>
      <c r="G35" s="8" t="s">
        <v>126</v>
      </c>
      <c r="H35" s="8" t="s">
        <v>126</v>
      </c>
      <c r="I35" s="8" t="s">
        <v>126</v>
      </c>
      <c r="J35" s="8" t="s">
        <v>126</v>
      </c>
      <c r="K35" s="8" t="s">
        <v>126</v>
      </c>
      <c r="L35" s="8" t="s">
        <v>126</v>
      </c>
      <c r="M35" s="8" t="s">
        <v>126</v>
      </c>
      <c r="N35" s="8" t="s">
        <v>126</v>
      </c>
    </row>
    <row r="36" spans="1:14" x14ac:dyDescent="0.7">
      <c r="A36" s="12" t="s">
        <v>1</v>
      </c>
      <c r="B36" s="12" t="s">
        <v>115</v>
      </c>
      <c r="C36" s="8" t="s">
        <v>126</v>
      </c>
      <c r="D36" s="8" t="s">
        <v>126</v>
      </c>
      <c r="E36" s="8" t="s">
        <v>126</v>
      </c>
      <c r="F36" s="8" t="s">
        <v>126</v>
      </c>
      <c r="G36" s="8" t="s">
        <v>126</v>
      </c>
      <c r="H36" s="8" t="s">
        <v>126</v>
      </c>
      <c r="I36" s="8" t="s">
        <v>126</v>
      </c>
      <c r="J36" s="8" t="s">
        <v>126</v>
      </c>
      <c r="K36" s="8" t="s">
        <v>126</v>
      </c>
      <c r="L36" s="8" t="s">
        <v>126</v>
      </c>
      <c r="M36" s="8" t="s">
        <v>126</v>
      </c>
      <c r="N36" s="8" t="s">
        <v>126</v>
      </c>
    </row>
    <row r="37" spans="1:14" x14ac:dyDescent="0.7">
      <c r="A37" s="12" t="s">
        <v>0</v>
      </c>
      <c r="B37" s="12" t="s">
        <v>116</v>
      </c>
      <c r="C37" s="5">
        <v>98.1</v>
      </c>
      <c r="D37" s="5">
        <v>98</v>
      </c>
      <c r="E37" s="5">
        <v>99.5</v>
      </c>
      <c r="F37" s="5">
        <v>96.8</v>
      </c>
      <c r="G37" s="5">
        <v>97.4</v>
      </c>
      <c r="H37" s="5">
        <v>100</v>
      </c>
      <c r="I37" s="5" t="s">
        <v>126</v>
      </c>
      <c r="J37" s="5">
        <v>0</v>
      </c>
      <c r="K37" s="5" t="s">
        <v>126</v>
      </c>
      <c r="L37" s="5">
        <v>96.7</v>
      </c>
      <c r="M37" s="5">
        <v>100</v>
      </c>
      <c r="N37" s="5">
        <v>97.5</v>
      </c>
    </row>
    <row r="38" spans="1:14" x14ac:dyDescent="0.7">
      <c r="A38" s="12" t="s">
        <v>117</v>
      </c>
      <c r="B38" s="12" t="s">
        <v>118</v>
      </c>
      <c r="C38" s="8" t="s">
        <v>126</v>
      </c>
      <c r="D38" s="8" t="s">
        <v>126</v>
      </c>
      <c r="E38" s="8" t="s">
        <v>126</v>
      </c>
      <c r="F38" s="8" t="s">
        <v>126</v>
      </c>
      <c r="G38" s="8" t="s">
        <v>126</v>
      </c>
      <c r="H38" s="8" t="s">
        <v>126</v>
      </c>
      <c r="I38" s="8" t="s">
        <v>126</v>
      </c>
      <c r="J38" s="8" t="s">
        <v>126</v>
      </c>
      <c r="K38" s="8" t="s">
        <v>126</v>
      </c>
      <c r="L38" s="8" t="s">
        <v>126</v>
      </c>
      <c r="M38" s="8" t="s">
        <v>126</v>
      </c>
      <c r="N38" s="8" t="s">
        <v>126</v>
      </c>
    </row>
    <row r="39" spans="1:14" x14ac:dyDescent="0.7">
      <c r="A39" s="12" t="s">
        <v>119</v>
      </c>
      <c r="B39" s="12" t="s">
        <v>120</v>
      </c>
      <c r="C39" s="8" t="s">
        <v>126</v>
      </c>
      <c r="D39" s="8" t="s">
        <v>126</v>
      </c>
      <c r="E39" s="8" t="s">
        <v>126</v>
      </c>
      <c r="F39" s="8" t="s">
        <v>126</v>
      </c>
      <c r="G39" s="8" t="s">
        <v>126</v>
      </c>
      <c r="H39" s="8" t="s">
        <v>126</v>
      </c>
      <c r="I39" s="8" t="s">
        <v>126</v>
      </c>
      <c r="J39" s="8" t="s">
        <v>126</v>
      </c>
      <c r="K39" s="8" t="s">
        <v>126</v>
      </c>
      <c r="L39" s="8" t="s">
        <v>126</v>
      </c>
      <c r="M39" s="8" t="s">
        <v>126</v>
      </c>
      <c r="N39" s="8" t="s">
        <v>126</v>
      </c>
    </row>
    <row r="40" spans="1:14" x14ac:dyDescent="0.7">
      <c r="A40" s="12" t="s">
        <v>121</v>
      </c>
      <c r="B40" s="12" t="s">
        <v>122</v>
      </c>
      <c r="C40">
        <v>98.06</v>
      </c>
      <c r="D40">
        <v>97.98</v>
      </c>
      <c r="E40">
        <v>98.91</v>
      </c>
      <c r="F40">
        <v>97.14</v>
      </c>
      <c r="G40">
        <v>96.92</v>
      </c>
      <c r="H40">
        <v>100</v>
      </c>
      <c r="I40" s="9" t="s">
        <v>126</v>
      </c>
      <c r="J40" s="5">
        <v>0</v>
      </c>
      <c r="K40" s="9" t="s">
        <v>126</v>
      </c>
      <c r="L40">
        <v>97.08</v>
      </c>
      <c r="M40">
        <v>100</v>
      </c>
      <c r="N40">
        <v>97.63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F4" sqref="F4"/>
    </sheetView>
  </sheetViews>
  <sheetFormatPr defaultRowHeight="17.649999999999999" x14ac:dyDescent="0.7"/>
  <cols>
    <col min="1" max="1" width="14.8125" bestFit="1" customWidth="1"/>
  </cols>
  <sheetData>
    <row r="1" spans="1:13" x14ac:dyDescent="0.7">
      <c r="A1" s="7" t="s">
        <v>63</v>
      </c>
      <c r="B1" t="s">
        <v>68</v>
      </c>
    </row>
    <row r="2" spans="1:13" x14ac:dyDescent="0.7">
      <c r="A2" s="7" t="s">
        <v>64</v>
      </c>
      <c r="B2" t="s">
        <v>62</v>
      </c>
    </row>
    <row r="3" spans="1:13" x14ac:dyDescent="0.7">
      <c r="A3" s="7" t="s">
        <v>82</v>
      </c>
      <c r="B3" s="11" t="s">
        <v>129</v>
      </c>
    </row>
    <row r="4" spans="1:13" s="25" customFormat="1" ht="52.9" x14ac:dyDescent="0.7">
      <c r="A4" s="23" t="s">
        <v>65</v>
      </c>
      <c r="B4" s="24" t="s">
        <v>70</v>
      </c>
      <c r="C4" s="24" t="s">
        <v>71</v>
      </c>
      <c r="D4" s="24" t="s">
        <v>72</v>
      </c>
      <c r="E4" s="24" t="s">
        <v>53</v>
      </c>
      <c r="F4" s="24" t="s">
        <v>52</v>
      </c>
      <c r="G4" s="24" t="s">
        <v>51</v>
      </c>
      <c r="H4" s="24" t="s">
        <v>73</v>
      </c>
      <c r="I4" s="24" t="s">
        <v>74</v>
      </c>
      <c r="J4" s="24" t="s">
        <v>50</v>
      </c>
      <c r="K4" s="24" t="s">
        <v>49</v>
      </c>
      <c r="L4" s="24" t="s">
        <v>48</v>
      </c>
      <c r="M4" s="24" t="s">
        <v>35</v>
      </c>
    </row>
    <row r="5" spans="1:13" x14ac:dyDescent="0.7">
      <c r="A5" s="22" t="s">
        <v>66</v>
      </c>
      <c r="B5" s="21" t="s">
        <v>69</v>
      </c>
      <c r="C5" s="21" t="s">
        <v>69</v>
      </c>
      <c r="D5" s="21" t="s">
        <v>69</v>
      </c>
      <c r="E5" s="21" t="s">
        <v>69</v>
      </c>
      <c r="F5" s="21" t="s">
        <v>69</v>
      </c>
      <c r="G5" s="21" t="s">
        <v>69</v>
      </c>
      <c r="H5" s="21" t="s">
        <v>69</v>
      </c>
      <c r="I5" s="21" t="s">
        <v>69</v>
      </c>
      <c r="J5" s="21" t="s">
        <v>69</v>
      </c>
      <c r="K5" s="21" t="s">
        <v>69</v>
      </c>
      <c r="L5" s="21" t="s">
        <v>69</v>
      </c>
      <c r="M5" s="21" t="s">
        <v>69</v>
      </c>
    </row>
    <row r="6" spans="1:13" x14ac:dyDescent="0.7">
      <c r="A6" s="10">
        <v>30407</v>
      </c>
      <c r="B6" s="3">
        <v>2172</v>
      </c>
      <c r="C6" s="3">
        <v>202</v>
      </c>
      <c r="D6" s="3">
        <v>40</v>
      </c>
      <c r="E6" s="4" t="s">
        <v>126</v>
      </c>
      <c r="F6" s="3">
        <v>44</v>
      </c>
      <c r="G6" s="3">
        <v>2</v>
      </c>
      <c r="H6" s="3">
        <v>4</v>
      </c>
      <c r="I6" s="3">
        <v>3776</v>
      </c>
      <c r="J6" s="3">
        <v>262</v>
      </c>
      <c r="K6" s="3">
        <v>86</v>
      </c>
      <c r="L6" s="4" t="s">
        <v>126</v>
      </c>
      <c r="M6" s="3">
        <v>6588</v>
      </c>
    </row>
    <row r="7" spans="1:13" x14ac:dyDescent="0.7">
      <c r="A7" s="10">
        <v>30773</v>
      </c>
      <c r="B7" s="3">
        <v>2427</v>
      </c>
      <c r="C7" s="3">
        <v>197</v>
      </c>
      <c r="D7" s="3">
        <v>53</v>
      </c>
      <c r="E7" s="4" t="s">
        <v>126</v>
      </c>
      <c r="F7" s="3">
        <v>91</v>
      </c>
      <c r="G7" s="3">
        <v>2</v>
      </c>
      <c r="H7" s="3">
        <v>5</v>
      </c>
      <c r="I7" s="3">
        <v>3951</v>
      </c>
      <c r="J7" s="3">
        <v>229</v>
      </c>
      <c r="K7" s="3">
        <v>94</v>
      </c>
      <c r="L7" s="4" t="s">
        <v>126</v>
      </c>
      <c r="M7" s="3">
        <v>7049</v>
      </c>
    </row>
    <row r="8" spans="1:13" x14ac:dyDescent="0.7">
      <c r="A8" s="10">
        <v>31138</v>
      </c>
      <c r="B8" s="3">
        <v>2673</v>
      </c>
      <c r="C8" s="3">
        <v>177</v>
      </c>
      <c r="D8" s="3">
        <v>54</v>
      </c>
      <c r="E8" s="4" t="s">
        <v>126</v>
      </c>
      <c r="F8" s="3">
        <v>134</v>
      </c>
      <c r="G8" s="3">
        <v>2</v>
      </c>
      <c r="H8" s="3">
        <v>6</v>
      </c>
      <c r="I8" s="3">
        <v>4203</v>
      </c>
      <c r="J8" s="3">
        <v>225</v>
      </c>
      <c r="K8" s="3">
        <v>97</v>
      </c>
      <c r="L8" s="4" t="s">
        <v>126</v>
      </c>
      <c r="M8" s="3">
        <v>7571</v>
      </c>
    </row>
    <row r="9" spans="1:13" x14ac:dyDescent="0.7">
      <c r="A9" s="10">
        <v>31503</v>
      </c>
      <c r="B9" s="3">
        <v>2821</v>
      </c>
      <c r="C9" s="3">
        <v>160</v>
      </c>
      <c r="D9" s="3">
        <v>48</v>
      </c>
      <c r="E9" s="4" t="s">
        <v>126</v>
      </c>
      <c r="F9" s="3">
        <v>166</v>
      </c>
      <c r="G9" s="3">
        <v>2</v>
      </c>
      <c r="H9" s="3">
        <v>7</v>
      </c>
      <c r="I9" s="3">
        <v>4475</v>
      </c>
      <c r="J9" s="3">
        <v>230</v>
      </c>
      <c r="K9" s="3">
        <v>119</v>
      </c>
      <c r="L9" s="4" t="s">
        <v>126</v>
      </c>
      <c r="M9" s="3">
        <v>8028</v>
      </c>
    </row>
    <row r="10" spans="1:13" x14ac:dyDescent="0.7">
      <c r="A10" s="10">
        <v>31868</v>
      </c>
      <c r="B10" s="3">
        <v>2783</v>
      </c>
      <c r="C10" s="3">
        <v>159</v>
      </c>
      <c r="D10" s="3">
        <v>50</v>
      </c>
      <c r="E10" s="4" t="s">
        <v>126</v>
      </c>
      <c r="F10" s="3">
        <v>181</v>
      </c>
      <c r="G10" s="3">
        <v>1</v>
      </c>
      <c r="H10" s="3">
        <v>7</v>
      </c>
      <c r="I10" s="3">
        <v>4594</v>
      </c>
      <c r="J10" s="3">
        <v>235</v>
      </c>
      <c r="K10" s="3">
        <v>142</v>
      </c>
      <c r="L10" s="4" t="s">
        <v>126</v>
      </c>
      <c r="M10" s="3">
        <v>8152</v>
      </c>
    </row>
    <row r="11" spans="1:13" x14ac:dyDescent="0.7">
      <c r="A11" s="10">
        <v>32234</v>
      </c>
      <c r="B11" s="3">
        <v>2787</v>
      </c>
      <c r="C11" s="3">
        <v>153</v>
      </c>
      <c r="D11" s="3">
        <v>49</v>
      </c>
      <c r="E11" s="4" t="s">
        <v>126</v>
      </c>
      <c r="F11" s="3">
        <v>218</v>
      </c>
      <c r="G11" s="3">
        <v>1</v>
      </c>
      <c r="H11" s="3">
        <v>13</v>
      </c>
      <c r="I11" s="3">
        <v>4762</v>
      </c>
      <c r="J11" s="3">
        <v>254</v>
      </c>
      <c r="K11" s="3">
        <v>143</v>
      </c>
      <c r="L11" s="4" t="s">
        <v>126</v>
      </c>
      <c r="M11" s="3">
        <v>8380</v>
      </c>
    </row>
    <row r="12" spans="1:13" x14ac:dyDescent="0.7">
      <c r="A12" s="10">
        <v>32599</v>
      </c>
      <c r="B12" s="3">
        <v>2742</v>
      </c>
      <c r="C12" s="3">
        <v>148</v>
      </c>
      <c r="D12" s="3">
        <v>48</v>
      </c>
      <c r="E12" s="4" t="s">
        <v>126</v>
      </c>
      <c r="F12" s="3">
        <v>252</v>
      </c>
      <c r="G12" s="3">
        <v>1</v>
      </c>
      <c r="H12" s="3">
        <v>11</v>
      </c>
      <c r="I12" s="3">
        <v>4960</v>
      </c>
      <c r="J12" s="3">
        <v>267</v>
      </c>
      <c r="K12" s="3">
        <v>149</v>
      </c>
      <c r="L12" s="4" t="s">
        <v>126</v>
      </c>
      <c r="M12" s="3">
        <v>8578</v>
      </c>
    </row>
    <row r="13" spans="1:13" x14ac:dyDescent="0.7">
      <c r="A13" s="10">
        <v>32964</v>
      </c>
      <c r="B13" s="3">
        <v>2712</v>
      </c>
      <c r="C13" s="3">
        <v>147</v>
      </c>
      <c r="D13" s="3">
        <v>48</v>
      </c>
      <c r="E13" s="4" t="s">
        <v>126</v>
      </c>
      <c r="F13" s="3">
        <v>251</v>
      </c>
      <c r="G13" s="3">
        <v>1</v>
      </c>
      <c r="H13" s="3">
        <v>13</v>
      </c>
      <c r="I13" s="3">
        <v>5108</v>
      </c>
      <c r="J13" s="3">
        <v>271</v>
      </c>
      <c r="K13" s="3">
        <v>159</v>
      </c>
      <c r="L13" s="4" t="s">
        <v>126</v>
      </c>
      <c r="M13" s="3">
        <v>8710</v>
      </c>
    </row>
    <row r="14" spans="1:13" x14ac:dyDescent="0.7">
      <c r="A14" s="10">
        <v>33329</v>
      </c>
      <c r="B14" s="3">
        <v>2633</v>
      </c>
      <c r="C14" s="3">
        <v>133</v>
      </c>
      <c r="D14" s="3">
        <v>45</v>
      </c>
      <c r="E14" s="4" t="s">
        <v>126</v>
      </c>
      <c r="F14" s="3">
        <v>265</v>
      </c>
      <c r="G14" s="3">
        <v>1</v>
      </c>
      <c r="H14" s="3">
        <v>11</v>
      </c>
      <c r="I14" s="3">
        <v>5318</v>
      </c>
      <c r="J14" s="3">
        <v>277</v>
      </c>
      <c r="K14" s="3">
        <v>145</v>
      </c>
      <c r="L14" s="4" t="s">
        <v>126</v>
      </c>
      <c r="M14" s="3">
        <v>8828</v>
      </c>
    </row>
    <row r="15" spans="1:13" x14ac:dyDescent="0.7">
      <c r="A15" s="10">
        <v>33695</v>
      </c>
      <c r="B15" s="3">
        <v>2601</v>
      </c>
      <c r="C15" s="3">
        <v>125</v>
      </c>
      <c r="D15" s="3">
        <v>42</v>
      </c>
      <c r="E15" s="4" t="s">
        <v>126</v>
      </c>
      <c r="F15" s="3">
        <v>269</v>
      </c>
      <c r="G15" s="3">
        <v>1</v>
      </c>
      <c r="H15" s="3">
        <v>15</v>
      </c>
      <c r="I15" s="3">
        <v>5479</v>
      </c>
      <c r="J15" s="3">
        <v>275</v>
      </c>
      <c r="K15" s="3">
        <v>155</v>
      </c>
      <c r="L15" s="4" t="s">
        <v>126</v>
      </c>
      <c r="M15" s="3">
        <v>8962</v>
      </c>
    </row>
    <row r="16" spans="1:13" x14ac:dyDescent="0.7">
      <c r="A16" s="10">
        <v>34060</v>
      </c>
      <c r="B16" s="3">
        <v>2510</v>
      </c>
      <c r="C16" s="3">
        <v>120</v>
      </c>
      <c r="D16" s="3">
        <v>41</v>
      </c>
      <c r="E16" s="4" t="s">
        <v>126</v>
      </c>
      <c r="F16" s="3">
        <v>277</v>
      </c>
      <c r="G16" s="3">
        <v>1</v>
      </c>
      <c r="H16" s="3">
        <v>17</v>
      </c>
      <c r="I16" s="3">
        <v>5612</v>
      </c>
      <c r="J16" s="3">
        <v>289</v>
      </c>
      <c r="K16" s="3">
        <v>173</v>
      </c>
      <c r="L16" s="4" t="s">
        <v>126</v>
      </c>
      <c r="M16" s="3">
        <v>9040</v>
      </c>
    </row>
    <row r="17" spans="1:13" x14ac:dyDescent="0.7">
      <c r="A17" s="10">
        <v>34425</v>
      </c>
      <c r="B17" s="3">
        <v>2433</v>
      </c>
      <c r="C17" s="3">
        <v>115</v>
      </c>
      <c r="D17" s="3">
        <v>41</v>
      </c>
      <c r="E17" s="4" t="s">
        <v>126</v>
      </c>
      <c r="F17" s="3">
        <v>263</v>
      </c>
      <c r="G17" s="3">
        <v>1</v>
      </c>
      <c r="H17" s="3">
        <v>15</v>
      </c>
      <c r="I17" s="3">
        <v>5722</v>
      </c>
      <c r="J17" s="3">
        <v>296</v>
      </c>
      <c r="K17" s="3">
        <v>162</v>
      </c>
      <c r="L17" s="4" t="s">
        <v>126</v>
      </c>
      <c r="M17" s="3">
        <v>9048</v>
      </c>
    </row>
    <row r="18" spans="1:13" x14ac:dyDescent="0.7">
      <c r="A18" s="10">
        <v>34790</v>
      </c>
      <c r="B18" s="3">
        <v>2317</v>
      </c>
      <c r="C18" s="3">
        <v>110</v>
      </c>
      <c r="D18" s="3">
        <v>48</v>
      </c>
      <c r="E18" s="4" t="s">
        <v>126</v>
      </c>
      <c r="F18" s="3">
        <v>256</v>
      </c>
      <c r="G18" s="3">
        <v>1</v>
      </c>
      <c r="H18" s="3">
        <v>17</v>
      </c>
      <c r="I18" s="3">
        <v>5842</v>
      </c>
      <c r="J18" s="3">
        <v>308</v>
      </c>
      <c r="K18" s="3">
        <v>163</v>
      </c>
      <c r="L18" s="4" t="s">
        <v>126</v>
      </c>
      <c r="M18" s="3">
        <v>9062</v>
      </c>
    </row>
    <row r="19" spans="1:13" x14ac:dyDescent="0.7">
      <c r="A19" s="10">
        <v>35156</v>
      </c>
      <c r="B19" s="3">
        <v>2273</v>
      </c>
      <c r="C19" s="3">
        <v>91</v>
      </c>
      <c r="D19" s="3">
        <v>43</v>
      </c>
      <c r="E19" s="4" t="s">
        <v>126</v>
      </c>
      <c r="F19" s="3">
        <v>246</v>
      </c>
      <c r="G19" s="3">
        <v>2</v>
      </c>
      <c r="H19" s="3">
        <v>18</v>
      </c>
      <c r="I19" s="3">
        <v>5999</v>
      </c>
      <c r="J19" s="3">
        <v>317</v>
      </c>
      <c r="K19" s="3">
        <v>195</v>
      </c>
      <c r="L19" s="4" t="s">
        <v>126</v>
      </c>
      <c r="M19" s="3">
        <v>9184</v>
      </c>
    </row>
    <row r="20" spans="1:13" x14ac:dyDescent="0.7">
      <c r="A20" s="10">
        <v>35521</v>
      </c>
      <c r="B20" s="3">
        <v>2184</v>
      </c>
      <c r="C20" s="3">
        <v>86</v>
      </c>
      <c r="D20" s="3">
        <v>41</v>
      </c>
      <c r="E20" s="4" t="s">
        <v>126</v>
      </c>
      <c r="F20" s="3">
        <v>241</v>
      </c>
      <c r="G20" s="3">
        <v>2</v>
      </c>
      <c r="H20" s="3">
        <v>15</v>
      </c>
      <c r="I20" s="3">
        <v>6162</v>
      </c>
      <c r="J20" s="3">
        <v>351</v>
      </c>
      <c r="K20" s="3">
        <v>206</v>
      </c>
      <c r="L20" s="4" t="s">
        <v>126</v>
      </c>
      <c r="M20" s="3">
        <v>9288</v>
      </c>
    </row>
    <row r="21" spans="1:13" x14ac:dyDescent="0.7">
      <c r="A21" s="10">
        <v>35886</v>
      </c>
      <c r="B21" s="1">
        <v>2141</v>
      </c>
      <c r="C21">
        <v>87</v>
      </c>
      <c r="D21">
        <v>43</v>
      </c>
      <c r="E21" s="12" t="s">
        <v>126</v>
      </c>
      <c r="F21">
        <v>247</v>
      </c>
      <c r="G21">
        <v>5</v>
      </c>
      <c r="H21">
        <v>12</v>
      </c>
      <c r="I21" s="1">
        <v>6247</v>
      </c>
      <c r="J21">
        <v>357</v>
      </c>
      <c r="K21">
        <v>230</v>
      </c>
      <c r="L21" s="12" t="s">
        <v>126</v>
      </c>
      <c r="M21" s="1">
        <v>9369</v>
      </c>
    </row>
    <row r="22" spans="1:13" x14ac:dyDescent="0.7">
      <c r="A22" s="10">
        <v>36251</v>
      </c>
      <c r="B22" s="1">
        <v>2075</v>
      </c>
      <c r="C22">
        <v>85</v>
      </c>
      <c r="D22">
        <v>47</v>
      </c>
      <c r="E22">
        <v>1</v>
      </c>
      <c r="F22">
        <v>234</v>
      </c>
      <c r="G22">
        <v>2</v>
      </c>
      <c r="H22">
        <v>14</v>
      </c>
      <c r="I22" s="1">
        <v>6407</v>
      </c>
      <c r="J22">
        <v>359</v>
      </c>
      <c r="K22">
        <v>234</v>
      </c>
      <c r="L22" s="12" t="s">
        <v>126</v>
      </c>
      <c r="M22" s="1">
        <v>9458</v>
      </c>
    </row>
    <row r="23" spans="1:13" x14ac:dyDescent="0.7">
      <c r="A23" s="10">
        <v>36617</v>
      </c>
      <c r="B23" s="1">
        <v>2018</v>
      </c>
      <c r="C23">
        <v>84</v>
      </c>
      <c r="D23">
        <v>41</v>
      </c>
      <c r="E23">
        <v>2</v>
      </c>
      <c r="F23">
        <v>227</v>
      </c>
      <c r="G23">
        <v>2</v>
      </c>
      <c r="H23">
        <v>13</v>
      </c>
      <c r="I23" s="1">
        <v>6602</v>
      </c>
      <c r="J23">
        <v>368</v>
      </c>
      <c r="K23">
        <v>241</v>
      </c>
      <c r="L23" s="12" t="s">
        <v>126</v>
      </c>
      <c r="M23" s="1">
        <v>9598</v>
      </c>
    </row>
    <row r="24" spans="1:13" x14ac:dyDescent="0.7">
      <c r="A24" s="10">
        <v>36982</v>
      </c>
      <c r="B24" s="15" t="s">
        <v>126</v>
      </c>
      <c r="C24" s="15" t="s">
        <v>126</v>
      </c>
      <c r="D24" s="15" t="s">
        <v>126</v>
      </c>
      <c r="E24" s="15" t="s">
        <v>126</v>
      </c>
      <c r="F24" s="15" t="s">
        <v>126</v>
      </c>
      <c r="G24" s="15" t="s">
        <v>126</v>
      </c>
      <c r="H24" s="15" t="s">
        <v>126</v>
      </c>
      <c r="I24" s="15" t="s">
        <v>126</v>
      </c>
      <c r="J24" s="15" t="s">
        <v>126</v>
      </c>
      <c r="K24" s="15" t="s">
        <v>126</v>
      </c>
      <c r="L24" s="15" t="s">
        <v>126</v>
      </c>
      <c r="M24" s="15" t="s">
        <v>126</v>
      </c>
    </row>
    <row r="25" spans="1:13" x14ac:dyDescent="0.7">
      <c r="A25" s="10">
        <v>37347</v>
      </c>
      <c r="B25" s="15" t="s">
        <v>126</v>
      </c>
      <c r="C25" s="15" t="s">
        <v>126</v>
      </c>
      <c r="D25" s="15" t="s">
        <v>126</v>
      </c>
      <c r="E25" s="15" t="s">
        <v>126</v>
      </c>
      <c r="F25" s="15" t="s">
        <v>126</v>
      </c>
      <c r="G25" s="15" t="s">
        <v>126</v>
      </c>
      <c r="H25" s="15" t="s">
        <v>126</v>
      </c>
      <c r="I25" s="15" t="s">
        <v>126</v>
      </c>
      <c r="J25" s="15" t="s">
        <v>126</v>
      </c>
      <c r="K25" s="15" t="s">
        <v>126</v>
      </c>
      <c r="L25" s="15" t="s">
        <v>126</v>
      </c>
      <c r="M25" s="15" t="s">
        <v>126</v>
      </c>
    </row>
    <row r="26" spans="1:13" x14ac:dyDescent="0.7">
      <c r="A26" s="10">
        <v>37712</v>
      </c>
      <c r="B26" s="15" t="s">
        <v>126</v>
      </c>
      <c r="C26" s="15" t="s">
        <v>126</v>
      </c>
      <c r="D26" s="15" t="s">
        <v>126</v>
      </c>
      <c r="E26" s="15" t="s">
        <v>126</v>
      </c>
      <c r="F26" s="15" t="s">
        <v>126</v>
      </c>
      <c r="G26" s="15" t="s">
        <v>126</v>
      </c>
      <c r="H26" s="15" t="s">
        <v>126</v>
      </c>
      <c r="I26" s="15" t="s">
        <v>126</v>
      </c>
      <c r="J26" s="15" t="s">
        <v>126</v>
      </c>
      <c r="K26" s="15" t="s">
        <v>126</v>
      </c>
      <c r="L26" s="15" t="s">
        <v>126</v>
      </c>
      <c r="M26" s="15" t="s">
        <v>126</v>
      </c>
    </row>
    <row r="27" spans="1:13" x14ac:dyDescent="0.7">
      <c r="A27" s="10">
        <v>38078</v>
      </c>
      <c r="B27" s="1">
        <v>1875</v>
      </c>
      <c r="C27">
        <v>97</v>
      </c>
      <c r="D27">
        <v>36</v>
      </c>
      <c r="E27">
        <v>1</v>
      </c>
      <c r="F27">
        <v>229</v>
      </c>
      <c r="G27">
        <v>2</v>
      </c>
      <c r="H27">
        <v>12</v>
      </c>
      <c r="I27" s="1">
        <v>7469</v>
      </c>
      <c r="J27">
        <v>371</v>
      </c>
      <c r="K27">
        <v>247</v>
      </c>
      <c r="L27" s="12" t="s">
        <v>126</v>
      </c>
      <c r="M27" s="1">
        <v>10339</v>
      </c>
    </row>
    <row r="28" spans="1:13" x14ac:dyDescent="0.7">
      <c r="A28" s="10">
        <v>38443</v>
      </c>
      <c r="B28" s="1">
        <v>1847</v>
      </c>
      <c r="C28">
        <v>97</v>
      </c>
      <c r="D28">
        <v>37</v>
      </c>
      <c r="E28">
        <v>0</v>
      </c>
      <c r="F28">
        <v>224</v>
      </c>
      <c r="G28">
        <v>2</v>
      </c>
      <c r="H28">
        <v>13</v>
      </c>
      <c r="I28" s="1">
        <v>7610</v>
      </c>
      <c r="J28">
        <v>377</v>
      </c>
      <c r="K28">
        <v>258</v>
      </c>
      <c r="L28" s="12" t="s">
        <v>126</v>
      </c>
      <c r="M28" s="1">
        <v>10465</v>
      </c>
    </row>
    <row r="29" spans="1:13" x14ac:dyDescent="0.7">
      <c r="A29" s="10">
        <v>38808</v>
      </c>
      <c r="B29" s="1">
        <v>1843</v>
      </c>
      <c r="C29">
        <v>89</v>
      </c>
      <c r="D29">
        <v>43</v>
      </c>
      <c r="E29">
        <v>4</v>
      </c>
      <c r="F29">
        <v>230</v>
      </c>
      <c r="G29">
        <v>2</v>
      </c>
      <c r="H29">
        <v>18</v>
      </c>
      <c r="I29" s="1">
        <v>7814</v>
      </c>
      <c r="J29">
        <v>376</v>
      </c>
      <c r="K29">
        <v>272</v>
      </c>
      <c r="L29" s="12" t="s">
        <v>126</v>
      </c>
      <c r="M29" s="1">
        <v>10691</v>
      </c>
    </row>
    <row r="30" spans="1:13" x14ac:dyDescent="0.7">
      <c r="A30" s="10">
        <v>39173</v>
      </c>
      <c r="B30" s="1">
        <v>1819</v>
      </c>
      <c r="C30">
        <v>94</v>
      </c>
      <c r="D30">
        <v>55</v>
      </c>
      <c r="E30">
        <v>22</v>
      </c>
      <c r="F30">
        <v>241</v>
      </c>
      <c r="G30">
        <v>2</v>
      </c>
      <c r="H30">
        <v>20</v>
      </c>
      <c r="I30" s="1">
        <v>8053</v>
      </c>
      <c r="J30">
        <v>383</v>
      </c>
      <c r="K30">
        <v>290</v>
      </c>
      <c r="L30" s="12" t="s">
        <v>126</v>
      </c>
      <c r="M30" s="1">
        <v>10979</v>
      </c>
    </row>
    <row r="31" spans="1:13" x14ac:dyDescent="0.7">
      <c r="A31" s="10">
        <v>39539</v>
      </c>
      <c r="B31" s="1">
        <v>1760</v>
      </c>
      <c r="C31">
        <v>97</v>
      </c>
      <c r="D31">
        <v>56</v>
      </c>
      <c r="E31">
        <v>31</v>
      </c>
      <c r="F31">
        <v>252</v>
      </c>
      <c r="G31">
        <v>2</v>
      </c>
      <c r="H31">
        <v>20</v>
      </c>
      <c r="I31" s="1">
        <v>8177</v>
      </c>
      <c r="J31">
        <v>385</v>
      </c>
      <c r="K31">
        <v>293</v>
      </c>
      <c r="L31" s="12" t="s">
        <v>126</v>
      </c>
      <c r="M31" s="1">
        <v>11073</v>
      </c>
    </row>
    <row r="32" spans="1:13" x14ac:dyDescent="0.7">
      <c r="A32" s="10">
        <v>39904</v>
      </c>
      <c r="B32" s="1">
        <v>1651</v>
      </c>
      <c r="C32">
        <v>92</v>
      </c>
      <c r="D32">
        <v>63</v>
      </c>
      <c r="E32">
        <v>38</v>
      </c>
      <c r="F32">
        <v>248</v>
      </c>
      <c r="G32">
        <v>2</v>
      </c>
      <c r="H32">
        <v>22</v>
      </c>
      <c r="I32" s="1">
        <v>8218</v>
      </c>
      <c r="J32">
        <v>389</v>
      </c>
      <c r="K32">
        <v>303</v>
      </c>
      <c r="L32">
        <v>23</v>
      </c>
      <c r="M32" s="1">
        <v>11049</v>
      </c>
    </row>
    <row r="33" spans="1:13" x14ac:dyDescent="0.7">
      <c r="A33" s="10">
        <v>40269</v>
      </c>
      <c r="B33" s="1">
        <v>1593</v>
      </c>
      <c r="C33">
        <v>95</v>
      </c>
      <c r="D33">
        <v>69</v>
      </c>
      <c r="E33">
        <v>41</v>
      </c>
      <c r="F33">
        <v>239</v>
      </c>
      <c r="G33">
        <v>2</v>
      </c>
      <c r="H33">
        <v>23</v>
      </c>
      <c r="I33" s="1">
        <v>8262</v>
      </c>
      <c r="J33">
        <v>398</v>
      </c>
      <c r="K33">
        <v>297</v>
      </c>
      <c r="L33">
        <v>25</v>
      </c>
      <c r="M33" s="1">
        <v>11044</v>
      </c>
    </row>
    <row r="34" spans="1:13" x14ac:dyDescent="0.7">
      <c r="A34" s="10">
        <v>40634</v>
      </c>
      <c r="B34" s="1">
        <v>1566</v>
      </c>
      <c r="C34">
        <v>83</v>
      </c>
      <c r="D34">
        <v>71</v>
      </c>
      <c r="E34">
        <v>38</v>
      </c>
      <c r="F34">
        <v>236</v>
      </c>
      <c r="G34">
        <v>2</v>
      </c>
      <c r="H34">
        <v>20</v>
      </c>
      <c r="I34" s="1">
        <v>8320</v>
      </c>
      <c r="J34">
        <v>407</v>
      </c>
      <c r="K34">
        <v>296</v>
      </c>
      <c r="L34">
        <v>21</v>
      </c>
      <c r="M34" s="1">
        <v>11060</v>
      </c>
    </row>
    <row r="35" spans="1:13" x14ac:dyDescent="0.7">
      <c r="A35" s="10">
        <v>41000</v>
      </c>
      <c r="B35" s="1">
        <v>1510</v>
      </c>
      <c r="C35">
        <v>84</v>
      </c>
      <c r="D35">
        <v>77</v>
      </c>
      <c r="E35">
        <v>36</v>
      </c>
      <c r="F35">
        <v>238</v>
      </c>
      <c r="G35">
        <v>1</v>
      </c>
      <c r="H35">
        <v>18</v>
      </c>
      <c r="I35" s="1">
        <v>8422</v>
      </c>
      <c r="J35">
        <v>414</v>
      </c>
      <c r="K35">
        <v>316</v>
      </c>
      <c r="L35">
        <v>17</v>
      </c>
      <c r="M35" s="1">
        <v>11133</v>
      </c>
    </row>
    <row r="36" spans="1:13" x14ac:dyDescent="0.7">
      <c r="A36" s="10">
        <v>41365</v>
      </c>
      <c r="B36" s="1">
        <v>1454</v>
      </c>
      <c r="C36">
        <v>85</v>
      </c>
      <c r="D36">
        <v>90</v>
      </c>
      <c r="E36">
        <v>31</v>
      </c>
      <c r="F36">
        <v>233</v>
      </c>
      <c r="G36">
        <v>0</v>
      </c>
      <c r="H36">
        <v>14</v>
      </c>
      <c r="I36" s="1">
        <v>8534</v>
      </c>
      <c r="J36">
        <v>417</v>
      </c>
      <c r="K36">
        <v>324</v>
      </c>
      <c r="L36">
        <v>19</v>
      </c>
      <c r="M36" s="1">
        <v>11201</v>
      </c>
    </row>
    <row r="37" spans="1:13" x14ac:dyDescent="0.7">
      <c r="A37" s="10">
        <v>41730</v>
      </c>
      <c r="B37" s="1">
        <v>1403</v>
      </c>
      <c r="C37">
        <v>80</v>
      </c>
      <c r="D37">
        <v>102</v>
      </c>
      <c r="E37">
        <v>37</v>
      </c>
      <c r="F37">
        <v>231</v>
      </c>
      <c r="G37">
        <v>0</v>
      </c>
      <c r="H37">
        <v>19</v>
      </c>
      <c r="I37" s="1">
        <v>8670</v>
      </c>
      <c r="J37">
        <v>430</v>
      </c>
      <c r="K37">
        <v>329</v>
      </c>
      <c r="L37">
        <v>19</v>
      </c>
      <c r="M37" s="1">
        <v>11320</v>
      </c>
    </row>
    <row r="38" spans="1:13" x14ac:dyDescent="0.7">
      <c r="A38" s="10">
        <v>42095</v>
      </c>
      <c r="B38" s="1">
        <v>1338</v>
      </c>
      <c r="C38">
        <v>80</v>
      </c>
      <c r="D38">
        <v>106</v>
      </c>
      <c r="E38">
        <v>38</v>
      </c>
      <c r="F38">
        <v>214</v>
      </c>
      <c r="G38">
        <v>0</v>
      </c>
      <c r="H38">
        <v>16</v>
      </c>
      <c r="I38" s="1">
        <v>8837</v>
      </c>
      <c r="J38">
        <v>421</v>
      </c>
      <c r="K38">
        <v>324</v>
      </c>
      <c r="L38">
        <v>23</v>
      </c>
      <c r="M38" s="1">
        <v>11397</v>
      </c>
    </row>
    <row r="39" spans="1:13" x14ac:dyDescent="0.7">
      <c r="A39" s="10">
        <v>42461</v>
      </c>
      <c r="B39" s="1">
        <v>1260</v>
      </c>
      <c r="C39">
        <v>78</v>
      </c>
      <c r="D39">
        <v>107</v>
      </c>
      <c r="E39">
        <v>41</v>
      </c>
      <c r="F39">
        <v>216</v>
      </c>
      <c r="G39">
        <v>0</v>
      </c>
      <c r="H39">
        <v>17</v>
      </c>
      <c r="I39" s="1">
        <v>8812</v>
      </c>
      <c r="J39">
        <v>439</v>
      </c>
      <c r="K39">
        <v>321</v>
      </c>
      <c r="L39">
        <v>19</v>
      </c>
      <c r="M39" s="1">
        <v>11310</v>
      </c>
    </row>
    <row r="40" spans="1:13" x14ac:dyDescent="0.7">
      <c r="A40" s="10">
        <v>42826</v>
      </c>
      <c r="B40" s="1">
        <v>1178</v>
      </c>
      <c r="C40">
        <v>84</v>
      </c>
      <c r="D40">
        <v>105</v>
      </c>
      <c r="E40">
        <v>38</v>
      </c>
      <c r="F40">
        <v>208</v>
      </c>
      <c r="G40">
        <v>0</v>
      </c>
      <c r="H40">
        <v>17</v>
      </c>
      <c r="I40" s="1">
        <v>8805</v>
      </c>
      <c r="J40">
        <v>445</v>
      </c>
      <c r="K40">
        <v>310</v>
      </c>
      <c r="L40">
        <v>17</v>
      </c>
      <c r="M40" s="1">
        <v>11207</v>
      </c>
    </row>
    <row r="41" spans="1:13" x14ac:dyDescent="0.7">
      <c r="A41" s="10">
        <v>43191</v>
      </c>
      <c r="B41" s="1">
        <v>1129</v>
      </c>
      <c r="C41">
        <v>83</v>
      </c>
      <c r="D41">
        <v>114</v>
      </c>
      <c r="E41">
        <v>31</v>
      </c>
      <c r="F41">
        <v>208</v>
      </c>
      <c r="G41">
        <v>0</v>
      </c>
      <c r="H41">
        <v>23</v>
      </c>
      <c r="I41" s="1">
        <v>8805</v>
      </c>
      <c r="J41">
        <v>447</v>
      </c>
      <c r="K41">
        <v>313</v>
      </c>
      <c r="L41">
        <v>17</v>
      </c>
      <c r="M41" s="1">
        <v>11170</v>
      </c>
    </row>
    <row r="42" spans="1:13" x14ac:dyDescent="0.7">
      <c r="A42" s="10">
        <v>43556</v>
      </c>
      <c r="B42" s="1">
        <v>1102</v>
      </c>
      <c r="C42">
        <v>86</v>
      </c>
      <c r="D42">
        <v>119</v>
      </c>
      <c r="E42">
        <v>27</v>
      </c>
      <c r="F42">
        <v>218</v>
      </c>
      <c r="G42">
        <v>0</v>
      </c>
      <c r="H42">
        <v>27</v>
      </c>
      <c r="I42" s="1">
        <v>8802</v>
      </c>
      <c r="J42">
        <v>440</v>
      </c>
      <c r="K42">
        <v>324</v>
      </c>
      <c r="L42">
        <v>16</v>
      </c>
      <c r="M42" s="1">
        <v>11161</v>
      </c>
    </row>
    <row r="43" spans="1:13" x14ac:dyDescent="0.7">
      <c r="A43" s="10">
        <v>43922</v>
      </c>
      <c r="B43" s="1">
        <v>1020</v>
      </c>
      <c r="C43">
        <v>83</v>
      </c>
      <c r="D43">
        <v>134</v>
      </c>
      <c r="E43">
        <v>28</v>
      </c>
      <c r="F43">
        <v>218</v>
      </c>
      <c r="G43">
        <v>0</v>
      </c>
      <c r="H43">
        <v>33</v>
      </c>
      <c r="I43" s="1">
        <v>8803</v>
      </c>
      <c r="J43">
        <v>435</v>
      </c>
      <c r="K43">
        <v>325</v>
      </c>
      <c r="L43">
        <v>16</v>
      </c>
      <c r="M43" s="1">
        <v>11095</v>
      </c>
    </row>
    <row r="44" spans="1:13" x14ac:dyDescent="0.7">
      <c r="A44" s="10"/>
      <c r="B44" s="1"/>
      <c r="C44" s="1"/>
      <c r="D44" s="1"/>
    </row>
    <row r="51" spans="2:4" x14ac:dyDescent="0.7">
      <c r="B51" s="1"/>
      <c r="C51" s="1"/>
      <c r="D51" s="1"/>
    </row>
    <row r="55" spans="2:4" x14ac:dyDescent="0.7">
      <c r="B55" s="1"/>
      <c r="C55" s="1"/>
      <c r="D55" s="1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L27" sqref="L27"/>
    </sheetView>
  </sheetViews>
  <sheetFormatPr defaultRowHeight="17.649999999999999" x14ac:dyDescent="0.7"/>
  <cols>
    <col min="1" max="2" width="10.6875" style="12" customWidth="1"/>
    <col min="3" max="3" width="7" bestFit="1" customWidth="1"/>
    <col min="4" max="4" width="10.5" customWidth="1"/>
    <col min="5" max="5" width="7" bestFit="1" customWidth="1"/>
    <col min="6" max="6" width="10.625" customWidth="1"/>
    <col min="7" max="7" width="7" bestFit="1" customWidth="1"/>
    <col min="8" max="8" width="10.5" customWidth="1"/>
    <col min="9" max="9" width="7.125" bestFit="1" customWidth="1"/>
    <col min="10" max="10" width="10.5" customWidth="1"/>
    <col min="11" max="11" width="7" bestFit="1" customWidth="1"/>
    <col min="12" max="12" width="10.5" customWidth="1"/>
    <col min="13" max="16" width="10.375" customWidth="1"/>
    <col min="18" max="18" width="10.375" bestFit="1" customWidth="1"/>
    <col min="20" max="20" width="10.375" bestFit="1" customWidth="1"/>
    <col min="22" max="22" width="10.375" bestFit="1" customWidth="1"/>
    <col min="24" max="24" width="10.375" bestFit="1" customWidth="1"/>
    <col min="26" max="26" width="10.375" bestFit="1" customWidth="1"/>
  </cols>
  <sheetData>
    <row r="1" spans="1:14" x14ac:dyDescent="0.7">
      <c r="B1" s="13" t="s">
        <v>63</v>
      </c>
      <c r="C1" t="s">
        <v>60</v>
      </c>
    </row>
    <row r="2" spans="1:14" x14ac:dyDescent="0.7">
      <c r="B2" s="13" t="s">
        <v>64</v>
      </c>
      <c r="C2" t="s">
        <v>62</v>
      </c>
    </row>
    <row r="3" spans="1:14" x14ac:dyDescent="0.7">
      <c r="B3" s="19" t="s">
        <v>65</v>
      </c>
      <c r="C3" s="20" t="s">
        <v>75</v>
      </c>
      <c r="D3" s="20" t="s">
        <v>59</v>
      </c>
      <c r="E3" s="20" t="s">
        <v>58</v>
      </c>
      <c r="F3" s="20" t="s">
        <v>58</v>
      </c>
      <c r="G3" s="20" t="s">
        <v>57</v>
      </c>
      <c r="H3" s="20" t="s">
        <v>57</v>
      </c>
      <c r="I3" s="20" t="s">
        <v>56</v>
      </c>
      <c r="J3" s="20" t="s">
        <v>56</v>
      </c>
      <c r="K3" s="20" t="s">
        <v>35</v>
      </c>
      <c r="L3" s="20" t="s">
        <v>35</v>
      </c>
    </row>
    <row r="4" spans="1:14" x14ac:dyDescent="0.7">
      <c r="B4" s="19" t="s">
        <v>66</v>
      </c>
      <c r="C4" s="21" t="s">
        <v>76</v>
      </c>
      <c r="D4" s="21" t="s">
        <v>77</v>
      </c>
      <c r="E4" s="21" t="s">
        <v>76</v>
      </c>
      <c r="F4" s="21" t="s">
        <v>77</v>
      </c>
      <c r="G4" s="21" t="s">
        <v>76</v>
      </c>
      <c r="H4" s="21" t="s">
        <v>77</v>
      </c>
      <c r="I4" s="21" t="s">
        <v>76</v>
      </c>
      <c r="J4" s="21" t="s">
        <v>77</v>
      </c>
      <c r="K4" s="21" t="s">
        <v>76</v>
      </c>
      <c r="L4" s="21" t="s">
        <v>77</v>
      </c>
    </row>
    <row r="5" spans="1:14" x14ac:dyDescent="0.7">
      <c r="A5" s="12" t="s">
        <v>34</v>
      </c>
      <c r="B5" s="12" t="s">
        <v>125</v>
      </c>
      <c r="C5" s="3">
        <v>12729</v>
      </c>
      <c r="D5" s="3">
        <v>8960945</v>
      </c>
      <c r="E5" s="3">
        <v>11682</v>
      </c>
      <c r="F5" s="3">
        <v>6629016</v>
      </c>
      <c r="G5" s="3">
        <v>15480</v>
      </c>
      <c r="H5" s="3">
        <v>3206821</v>
      </c>
      <c r="I5" s="3">
        <v>19359</v>
      </c>
      <c r="J5" s="3">
        <v>12452468</v>
      </c>
      <c r="K5" s="3">
        <v>59250</v>
      </c>
      <c r="L5" s="3">
        <v>31249250</v>
      </c>
      <c r="M5" t="str">
        <f t="shared" ref="M5:M45" si="0">IF(K5=C5+E5+G5+I5,"","NG")</f>
        <v/>
      </c>
      <c r="N5" t="str">
        <f t="shared" ref="N5:N40" si="1">IF(L5=D5+F5+H5+J5,"","NG")</f>
        <v/>
      </c>
    </row>
    <row r="6" spans="1:14" x14ac:dyDescent="0.7">
      <c r="A6" s="12" t="s">
        <v>33</v>
      </c>
      <c r="B6" s="12" t="s">
        <v>83</v>
      </c>
      <c r="C6" s="3">
        <v>12614</v>
      </c>
      <c r="D6" s="3">
        <v>8823119</v>
      </c>
      <c r="E6" s="3">
        <v>11617</v>
      </c>
      <c r="F6" s="3">
        <v>6681511</v>
      </c>
      <c r="G6" s="3">
        <v>16062</v>
      </c>
      <c r="H6" s="3">
        <v>3321019</v>
      </c>
      <c r="I6" s="3">
        <v>18589</v>
      </c>
      <c r="J6" s="3">
        <v>12245907</v>
      </c>
      <c r="K6" s="3">
        <v>58882</v>
      </c>
      <c r="L6" s="3">
        <v>31071556</v>
      </c>
      <c r="M6" t="str">
        <f t="shared" si="0"/>
        <v/>
      </c>
      <c r="N6" t="str">
        <f t="shared" si="1"/>
        <v/>
      </c>
    </row>
    <row r="7" spans="1:14" x14ac:dyDescent="0.7">
      <c r="A7" s="12" t="s">
        <v>32</v>
      </c>
      <c r="B7" s="12" t="s">
        <v>84</v>
      </c>
      <c r="C7" s="3">
        <v>12609</v>
      </c>
      <c r="D7" s="3">
        <v>8807023</v>
      </c>
      <c r="E7" s="3">
        <v>11605</v>
      </c>
      <c r="F7" s="3">
        <v>6699463</v>
      </c>
      <c r="G7" s="3">
        <v>16333</v>
      </c>
      <c r="H7" s="3">
        <v>3348300</v>
      </c>
      <c r="I7" s="3">
        <v>18771</v>
      </c>
      <c r="J7" s="3">
        <v>12203649</v>
      </c>
      <c r="K7" s="3">
        <v>59318</v>
      </c>
      <c r="L7" s="3">
        <v>31058435</v>
      </c>
      <c r="M7" t="str">
        <f t="shared" si="0"/>
        <v/>
      </c>
      <c r="N7" t="str">
        <f t="shared" si="1"/>
        <v/>
      </c>
    </row>
    <row r="8" spans="1:14" x14ac:dyDescent="0.7">
      <c r="A8" s="12" t="s">
        <v>31</v>
      </c>
      <c r="B8" s="12" t="s">
        <v>85</v>
      </c>
      <c r="C8" s="3">
        <v>13284</v>
      </c>
      <c r="D8" s="3">
        <v>9125726</v>
      </c>
      <c r="E8" s="3">
        <v>12844</v>
      </c>
      <c r="F8" s="3">
        <v>7205463</v>
      </c>
      <c r="G8" s="3">
        <v>16482</v>
      </c>
      <c r="H8" s="3">
        <v>3353031</v>
      </c>
      <c r="I8" s="3">
        <v>22827</v>
      </c>
      <c r="J8" s="3">
        <v>14381050</v>
      </c>
      <c r="K8" s="3">
        <v>65437</v>
      </c>
      <c r="L8" s="3">
        <v>34065270</v>
      </c>
      <c r="M8" t="str">
        <f t="shared" si="0"/>
        <v/>
      </c>
      <c r="N8" t="str">
        <f t="shared" si="1"/>
        <v/>
      </c>
    </row>
    <row r="9" spans="1:14" x14ac:dyDescent="0.7">
      <c r="A9" s="12" t="s">
        <v>30</v>
      </c>
      <c r="B9" s="12" t="s">
        <v>86</v>
      </c>
      <c r="C9" s="3">
        <v>13120</v>
      </c>
      <c r="D9" s="3">
        <v>8996334</v>
      </c>
      <c r="E9" s="3">
        <v>12879</v>
      </c>
      <c r="F9" s="3">
        <v>7303113</v>
      </c>
      <c r="G9" s="3">
        <v>16669</v>
      </c>
      <c r="H9" s="3">
        <v>3387456</v>
      </c>
      <c r="I9" s="3">
        <v>22595</v>
      </c>
      <c r="J9" s="3">
        <v>14336870</v>
      </c>
      <c r="K9" s="3">
        <v>65263</v>
      </c>
      <c r="L9" s="3">
        <v>34023773</v>
      </c>
      <c r="M9" t="str">
        <f t="shared" si="0"/>
        <v/>
      </c>
      <c r="N9" t="str">
        <f t="shared" si="1"/>
        <v/>
      </c>
    </row>
    <row r="10" spans="1:14" x14ac:dyDescent="0.7">
      <c r="A10" s="12" t="s">
        <v>29</v>
      </c>
      <c r="B10" s="12" t="s">
        <v>87</v>
      </c>
      <c r="C10" s="3">
        <v>12875</v>
      </c>
      <c r="D10" s="3">
        <v>8817281</v>
      </c>
      <c r="E10" s="3">
        <v>12967</v>
      </c>
      <c r="F10" s="3">
        <v>7392853</v>
      </c>
      <c r="G10" s="3">
        <v>16949</v>
      </c>
      <c r="H10" s="3">
        <v>3452661</v>
      </c>
      <c r="I10" s="3">
        <v>22498</v>
      </c>
      <c r="J10" s="3">
        <v>14263578</v>
      </c>
      <c r="K10" s="3">
        <v>65289</v>
      </c>
      <c r="L10" s="3">
        <v>33926373</v>
      </c>
      <c r="M10" t="str">
        <f t="shared" si="0"/>
        <v/>
      </c>
      <c r="N10" t="str">
        <f t="shared" si="1"/>
        <v/>
      </c>
    </row>
    <row r="11" spans="1:14" x14ac:dyDescent="0.7">
      <c r="A11" s="12" t="s">
        <v>28</v>
      </c>
      <c r="B11" s="12" t="s">
        <v>88</v>
      </c>
      <c r="C11" s="3">
        <v>12717</v>
      </c>
      <c r="D11" s="3">
        <v>8700753</v>
      </c>
      <c r="E11" s="3">
        <v>13138</v>
      </c>
      <c r="F11" s="3">
        <v>7440543</v>
      </c>
      <c r="G11" s="3">
        <v>17559</v>
      </c>
      <c r="H11" s="3">
        <v>3569349</v>
      </c>
      <c r="I11" s="3">
        <v>22561</v>
      </c>
      <c r="J11" s="3">
        <v>14224739</v>
      </c>
      <c r="K11" s="3">
        <v>65975</v>
      </c>
      <c r="L11" s="3">
        <v>33935384</v>
      </c>
      <c r="M11" t="str">
        <f t="shared" si="0"/>
        <v/>
      </c>
      <c r="N11" t="str">
        <f t="shared" si="1"/>
        <v/>
      </c>
    </row>
    <row r="12" spans="1:14" x14ac:dyDescent="0.7">
      <c r="A12" s="12" t="s">
        <v>27</v>
      </c>
      <c r="B12" s="12" t="s">
        <v>89</v>
      </c>
      <c r="C12" s="3">
        <v>12472</v>
      </c>
      <c r="D12" s="3">
        <v>8569083</v>
      </c>
      <c r="E12" s="3">
        <v>13276</v>
      </c>
      <c r="F12" s="3">
        <v>7530215</v>
      </c>
      <c r="G12" s="3">
        <v>17903</v>
      </c>
      <c r="H12" s="3">
        <v>3634041</v>
      </c>
      <c r="I12" s="3">
        <v>21849</v>
      </c>
      <c r="J12" s="3">
        <v>14044399</v>
      </c>
      <c r="K12" s="3">
        <v>65500</v>
      </c>
      <c r="L12" s="3">
        <v>33777738</v>
      </c>
      <c r="M12" t="str">
        <f t="shared" si="0"/>
        <v/>
      </c>
      <c r="N12" t="str">
        <f t="shared" si="1"/>
        <v/>
      </c>
    </row>
    <row r="13" spans="1:14" x14ac:dyDescent="0.7">
      <c r="A13" s="12" t="s">
        <v>26</v>
      </c>
      <c r="B13" s="12" t="s">
        <v>90</v>
      </c>
      <c r="C13" s="3">
        <v>12413</v>
      </c>
      <c r="D13" s="3">
        <v>8520108</v>
      </c>
      <c r="E13" s="3">
        <v>13143</v>
      </c>
      <c r="F13" s="3">
        <v>7508156</v>
      </c>
      <c r="G13" s="3">
        <v>18444</v>
      </c>
      <c r="H13" s="3">
        <v>3805883</v>
      </c>
      <c r="I13" s="3">
        <v>21911</v>
      </c>
      <c r="J13" s="3">
        <v>13958347</v>
      </c>
      <c r="K13" s="3">
        <v>65911</v>
      </c>
      <c r="L13" s="3">
        <v>33792494</v>
      </c>
      <c r="M13" t="str">
        <f t="shared" si="0"/>
        <v/>
      </c>
      <c r="N13" t="str">
        <f t="shared" si="1"/>
        <v/>
      </c>
    </row>
    <row r="14" spans="1:14" x14ac:dyDescent="0.7">
      <c r="A14" s="12" t="s">
        <v>25</v>
      </c>
      <c r="B14" s="12" t="s">
        <v>91</v>
      </c>
      <c r="C14" s="3">
        <v>12207</v>
      </c>
      <c r="D14" s="3">
        <v>8390217</v>
      </c>
      <c r="E14" s="3">
        <v>12968</v>
      </c>
      <c r="F14" s="3">
        <v>7443432</v>
      </c>
      <c r="G14" s="3">
        <v>18852</v>
      </c>
      <c r="H14" s="3">
        <v>3857909</v>
      </c>
      <c r="I14" s="3">
        <v>22224</v>
      </c>
      <c r="J14" s="3">
        <v>14000419</v>
      </c>
      <c r="K14" s="3">
        <v>66251</v>
      </c>
      <c r="L14" s="3">
        <v>33691977</v>
      </c>
      <c r="M14" t="str">
        <f t="shared" si="0"/>
        <v/>
      </c>
      <c r="N14" t="str">
        <f t="shared" si="1"/>
        <v/>
      </c>
    </row>
    <row r="15" spans="1:14" x14ac:dyDescent="0.7">
      <c r="A15" s="12" t="s">
        <v>24</v>
      </c>
      <c r="B15" s="12" t="s">
        <v>92</v>
      </c>
      <c r="C15" s="3">
        <v>11400</v>
      </c>
      <c r="D15" s="3">
        <v>8150571</v>
      </c>
      <c r="E15" s="3">
        <v>13062</v>
      </c>
      <c r="F15" s="3">
        <v>7579943</v>
      </c>
      <c r="G15" s="3">
        <v>19022</v>
      </c>
      <c r="H15" s="3">
        <v>3899063</v>
      </c>
      <c r="I15" s="3">
        <v>22353</v>
      </c>
      <c r="J15" s="3">
        <v>13982531</v>
      </c>
      <c r="K15" s="3">
        <v>65837</v>
      </c>
      <c r="L15" s="3">
        <v>33612108</v>
      </c>
      <c r="M15" t="str">
        <f t="shared" si="0"/>
        <v/>
      </c>
      <c r="N15" t="str">
        <f t="shared" si="1"/>
        <v/>
      </c>
    </row>
    <row r="16" spans="1:14" x14ac:dyDescent="0.7">
      <c r="A16" s="12" t="s">
        <v>23</v>
      </c>
      <c r="B16" s="12" t="s">
        <v>93</v>
      </c>
      <c r="C16" s="3">
        <v>11323</v>
      </c>
      <c r="D16" s="3">
        <v>8099637</v>
      </c>
      <c r="E16" s="3">
        <v>13025</v>
      </c>
      <c r="F16" s="3">
        <v>7583207</v>
      </c>
      <c r="G16" s="3">
        <v>19306</v>
      </c>
      <c r="H16" s="3">
        <v>3943953</v>
      </c>
      <c r="I16" s="3">
        <v>22394</v>
      </c>
      <c r="J16" s="3">
        <v>13948306</v>
      </c>
      <c r="K16" s="3">
        <v>66048</v>
      </c>
      <c r="L16" s="3">
        <v>33575103</v>
      </c>
      <c r="M16" t="str">
        <f t="shared" si="0"/>
        <v/>
      </c>
      <c r="N16" t="str">
        <f t="shared" si="1"/>
        <v/>
      </c>
    </row>
    <row r="17" spans="1:14" x14ac:dyDescent="0.7">
      <c r="A17" s="12" t="s">
        <v>22</v>
      </c>
      <c r="B17" s="12" t="s">
        <v>94</v>
      </c>
      <c r="C17" s="3">
        <v>11063</v>
      </c>
      <c r="D17" s="3">
        <v>7956269</v>
      </c>
      <c r="E17" s="3">
        <v>13040</v>
      </c>
      <c r="F17" s="3">
        <v>7751718</v>
      </c>
      <c r="G17" s="3">
        <v>23536</v>
      </c>
      <c r="H17" s="3">
        <v>4027525</v>
      </c>
      <c r="I17" s="3">
        <v>21896</v>
      </c>
      <c r="J17" s="3">
        <v>13695218</v>
      </c>
      <c r="K17" s="3">
        <v>69535</v>
      </c>
      <c r="L17" s="3">
        <v>33430730</v>
      </c>
      <c r="M17" t="str">
        <f t="shared" si="0"/>
        <v/>
      </c>
      <c r="N17" t="str">
        <f t="shared" si="1"/>
        <v/>
      </c>
    </row>
    <row r="18" spans="1:14" x14ac:dyDescent="0.7">
      <c r="A18" s="12" t="s">
        <v>21</v>
      </c>
      <c r="B18" s="12" t="s">
        <v>95</v>
      </c>
      <c r="C18" s="3">
        <v>10906</v>
      </c>
      <c r="D18" s="3">
        <v>7807210</v>
      </c>
      <c r="E18" s="3">
        <v>13013</v>
      </c>
      <c r="F18" s="3">
        <v>7726329</v>
      </c>
      <c r="G18" s="3">
        <v>24283</v>
      </c>
      <c r="H18" s="3">
        <v>4149801</v>
      </c>
      <c r="I18" s="3">
        <v>21946</v>
      </c>
      <c r="J18" s="3">
        <v>13736057</v>
      </c>
      <c r="K18" s="3">
        <v>70148</v>
      </c>
      <c r="L18" s="3">
        <v>33419397</v>
      </c>
      <c r="M18" t="str">
        <f t="shared" si="0"/>
        <v/>
      </c>
      <c r="N18" t="str">
        <f t="shared" si="1"/>
        <v/>
      </c>
    </row>
    <row r="19" spans="1:14" x14ac:dyDescent="0.7">
      <c r="A19" s="12" t="s">
        <v>20</v>
      </c>
      <c r="B19" s="12" t="s">
        <v>96</v>
      </c>
      <c r="C19" s="3">
        <v>10591</v>
      </c>
      <c r="D19" s="3">
        <v>7658731</v>
      </c>
      <c r="E19" s="3">
        <v>13096</v>
      </c>
      <c r="F19" s="3">
        <v>7866597</v>
      </c>
      <c r="G19" s="3">
        <v>24576</v>
      </c>
      <c r="H19" s="3">
        <v>4196367</v>
      </c>
      <c r="I19" s="3">
        <v>21537</v>
      </c>
      <c r="J19" s="3">
        <v>13614835</v>
      </c>
      <c r="K19" s="3">
        <v>69800</v>
      </c>
      <c r="L19" s="3">
        <v>33336530</v>
      </c>
      <c r="M19" t="str">
        <f t="shared" si="0"/>
        <v/>
      </c>
      <c r="N19" t="str">
        <f t="shared" si="1"/>
        <v/>
      </c>
    </row>
    <row r="20" spans="1:14" x14ac:dyDescent="0.7">
      <c r="A20" s="12" t="s">
        <v>19</v>
      </c>
      <c r="B20" s="12" t="s">
        <v>97</v>
      </c>
      <c r="C20" s="3">
        <v>10292</v>
      </c>
      <c r="D20" s="3">
        <v>7538139</v>
      </c>
      <c r="E20" s="3">
        <v>13071</v>
      </c>
      <c r="F20" s="3">
        <v>7913215</v>
      </c>
      <c r="G20" s="3">
        <v>24958</v>
      </c>
      <c r="H20" s="3">
        <v>4232541</v>
      </c>
      <c r="I20" s="3">
        <v>21482</v>
      </c>
      <c r="J20" s="3">
        <v>13557094</v>
      </c>
      <c r="K20" s="3">
        <v>69803</v>
      </c>
      <c r="L20" s="3">
        <v>33240989</v>
      </c>
      <c r="M20" t="str">
        <f t="shared" si="0"/>
        <v/>
      </c>
      <c r="N20" t="str">
        <f t="shared" si="1"/>
        <v/>
      </c>
    </row>
    <row r="21" spans="1:14" x14ac:dyDescent="0.7">
      <c r="A21" s="12" t="s">
        <v>18</v>
      </c>
      <c r="B21" s="12" t="s">
        <v>98</v>
      </c>
      <c r="C21" s="3">
        <v>9930</v>
      </c>
      <c r="D21" s="3">
        <v>7330037</v>
      </c>
      <c r="E21" s="3">
        <v>13296</v>
      </c>
      <c r="F21" s="3">
        <v>8047224</v>
      </c>
      <c r="G21" s="3">
        <v>25175</v>
      </c>
      <c r="H21" s="3">
        <v>4258379</v>
      </c>
      <c r="I21" s="3">
        <v>21431</v>
      </c>
      <c r="J21" s="3">
        <v>13561987</v>
      </c>
      <c r="K21" s="3">
        <v>69832</v>
      </c>
      <c r="L21" s="3">
        <v>33197627</v>
      </c>
      <c r="M21" t="str">
        <f t="shared" si="0"/>
        <v/>
      </c>
      <c r="N21" t="str">
        <f t="shared" si="1"/>
        <v/>
      </c>
    </row>
    <row r="22" spans="1:14" x14ac:dyDescent="0.7">
      <c r="A22" s="12" t="s">
        <v>17</v>
      </c>
      <c r="B22" s="12" t="s">
        <v>99</v>
      </c>
      <c r="C22" s="3">
        <v>9474</v>
      </c>
      <c r="D22" s="3">
        <v>7261545</v>
      </c>
      <c r="E22" s="3">
        <v>13147</v>
      </c>
      <c r="F22" s="3">
        <v>8217726</v>
      </c>
      <c r="G22" s="3">
        <v>25383</v>
      </c>
      <c r="H22" s="3">
        <v>4275977</v>
      </c>
      <c r="I22" s="3">
        <v>20987</v>
      </c>
      <c r="J22" s="3">
        <v>13399628</v>
      </c>
      <c r="K22" s="3">
        <v>68991</v>
      </c>
      <c r="L22" s="3">
        <v>33154876</v>
      </c>
      <c r="M22" t="str">
        <f t="shared" si="0"/>
        <v/>
      </c>
      <c r="N22" t="str">
        <f t="shared" si="1"/>
        <v/>
      </c>
    </row>
    <row r="23" spans="1:14" x14ac:dyDescent="0.7">
      <c r="A23" s="12" t="s">
        <v>16</v>
      </c>
      <c r="B23" s="12" t="s">
        <v>100</v>
      </c>
      <c r="C23" s="3">
        <v>9373</v>
      </c>
      <c r="D23" s="3">
        <v>7212874</v>
      </c>
      <c r="E23" s="3">
        <v>13146</v>
      </c>
      <c r="F23" s="3">
        <v>8233259</v>
      </c>
      <c r="G23" s="3">
        <v>25878</v>
      </c>
      <c r="H23" s="3">
        <v>4363711</v>
      </c>
      <c r="I23" s="3">
        <v>20885</v>
      </c>
      <c r="J23" s="3">
        <v>13301569</v>
      </c>
      <c r="K23" s="3">
        <v>69282</v>
      </c>
      <c r="L23" s="3">
        <v>33111413</v>
      </c>
      <c r="M23" t="str">
        <f t="shared" si="0"/>
        <v/>
      </c>
      <c r="N23" t="str">
        <f t="shared" si="1"/>
        <v/>
      </c>
    </row>
    <row r="24" spans="1:14" x14ac:dyDescent="0.7">
      <c r="A24" s="12" t="s">
        <v>15</v>
      </c>
      <c r="B24" s="12" t="s">
        <v>101</v>
      </c>
      <c r="C24" s="6" t="s">
        <v>126</v>
      </c>
      <c r="D24" s="6" t="s">
        <v>126</v>
      </c>
      <c r="E24" s="6" t="s">
        <v>126</v>
      </c>
      <c r="F24" s="6" t="s">
        <v>126</v>
      </c>
      <c r="G24" s="6" t="s">
        <v>126</v>
      </c>
      <c r="H24" s="6" t="s">
        <v>126</v>
      </c>
      <c r="I24" s="6" t="s">
        <v>126</v>
      </c>
      <c r="J24" s="6" t="s">
        <v>126</v>
      </c>
      <c r="K24" s="6" t="s">
        <v>126</v>
      </c>
      <c r="L24" s="6" t="s">
        <v>126</v>
      </c>
    </row>
    <row r="25" spans="1:14" x14ac:dyDescent="0.7">
      <c r="A25" s="12" t="s">
        <v>14</v>
      </c>
      <c r="B25" s="12" t="s">
        <v>102</v>
      </c>
      <c r="C25" s="6" t="s">
        <v>126</v>
      </c>
      <c r="D25" s="6" t="s">
        <v>126</v>
      </c>
      <c r="E25" s="6" t="s">
        <v>126</v>
      </c>
      <c r="F25" s="6" t="s">
        <v>126</v>
      </c>
      <c r="G25" s="6" t="s">
        <v>126</v>
      </c>
      <c r="H25" s="6" t="s">
        <v>126</v>
      </c>
      <c r="I25" s="6" t="s">
        <v>126</v>
      </c>
      <c r="J25" s="6" t="s">
        <v>126</v>
      </c>
      <c r="K25" s="6" t="s">
        <v>126</v>
      </c>
      <c r="L25" s="6" t="s">
        <v>126</v>
      </c>
    </row>
    <row r="26" spans="1:14" x14ac:dyDescent="0.7">
      <c r="A26" s="12" t="s">
        <v>13</v>
      </c>
      <c r="B26" s="12" t="s">
        <v>103</v>
      </c>
      <c r="C26" s="6" t="s">
        <v>126</v>
      </c>
      <c r="D26" s="6" t="s">
        <v>126</v>
      </c>
      <c r="E26" s="6" t="s">
        <v>126</v>
      </c>
      <c r="F26" s="6" t="s">
        <v>126</v>
      </c>
      <c r="G26" s="6" t="s">
        <v>126</v>
      </c>
      <c r="H26" s="6" t="s">
        <v>126</v>
      </c>
      <c r="I26" s="6" t="s">
        <v>126</v>
      </c>
      <c r="J26" s="6" t="s">
        <v>126</v>
      </c>
      <c r="K26" s="6" t="s">
        <v>126</v>
      </c>
      <c r="L26" s="6" t="s">
        <v>126</v>
      </c>
    </row>
    <row r="27" spans="1:14" x14ac:dyDescent="0.7">
      <c r="A27" s="12" t="s">
        <v>12</v>
      </c>
      <c r="B27" s="12" t="s">
        <v>104</v>
      </c>
      <c r="C27" s="1">
        <v>8637</v>
      </c>
      <c r="D27" s="1">
        <v>6814759</v>
      </c>
      <c r="E27" s="1">
        <v>14891</v>
      </c>
      <c r="F27" s="1">
        <v>9226051</v>
      </c>
      <c r="G27" s="1">
        <v>26855</v>
      </c>
      <c r="H27" s="1">
        <v>4472185</v>
      </c>
      <c r="I27" s="1">
        <v>19941</v>
      </c>
      <c r="J27" s="1">
        <v>12308351</v>
      </c>
      <c r="K27" s="1">
        <v>70324</v>
      </c>
      <c r="L27" s="1">
        <v>32821346</v>
      </c>
      <c r="M27" t="str">
        <f t="shared" si="0"/>
        <v/>
      </c>
      <c r="N27" t="str">
        <f t="shared" si="1"/>
        <v/>
      </c>
    </row>
    <row r="28" spans="1:14" x14ac:dyDescent="0.7">
      <c r="A28" s="12" t="s">
        <v>11</v>
      </c>
      <c r="B28" s="12" t="s">
        <v>105</v>
      </c>
      <c r="C28" s="1">
        <v>8561</v>
      </c>
      <c r="D28" s="1">
        <v>6768804</v>
      </c>
      <c r="E28" s="1">
        <v>14863</v>
      </c>
      <c r="F28" s="1">
        <v>9199223</v>
      </c>
      <c r="G28" s="1">
        <v>27083</v>
      </c>
      <c r="H28" s="1">
        <v>4499836</v>
      </c>
      <c r="I28" s="1">
        <v>19897</v>
      </c>
      <c r="J28" s="1">
        <v>12291594</v>
      </c>
      <c r="K28" s="1">
        <v>70404</v>
      </c>
      <c r="L28" s="1">
        <v>32759457</v>
      </c>
      <c r="M28" t="str">
        <f t="shared" si="0"/>
        <v/>
      </c>
      <c r="N28" t="str">
        <f t="shared" si="1"/>
        <v/>
      </c>
    </row>
    <row r="29" spans="1:14" x14ac:dyDescent="0.7">
      <c r="A29" s="12" t="s">
        <v>10</v>
      </c>
      <c r="B29" s="12" t="s">
        <v>106</v>
      </c>
      <c r="C29" s="1">
        <v>8133</v>
      </c>
      <c r="D29" s="1">
        <v>6563862</v>
      </c>
      <c r="E29" s="1">
        <v>13078</v>
      </c>
      <c r="F29" s="1">
        <v>8056483</v>
      </c>
      <c r="G29" s="1">
        <v>27173</v>
      </c>
      <c r="H29" s="1">
        <v>4415980</v>
      </c>
      <c r="I29" s="1">
        <v>22637</v>
      </c>
      <c r="J29" s="1">
        <v>13731606</v>
      </c>
      <c r="K29" s="1">
        <v>71021</v>
      </c>
      <c r="L29" s="1">
        <v>32767931</v>
      </c>
      <c r="M29" t="str">
        <f t="shared" si="0"/>
        <v/>
      </c>
      <c r="N29" t="str">
        <f t="shared" si="1"/>
        <v/>
      </c>
    </row>
    <row r="30" spans="1:14" x14ac:dyDescent="0.7">
      <c r="A30" s="12" t="s">
        <v>9</v>
      </c>
      <c r="B30" s="12" t="s">
        <v>107</v>
      </c>
      <c r="C30" s="1">
        <v>8081</v>
      </c>
      <c r="D30" s="1">
        <v>6533657</v>
      </c>
      <c r="E30" s="1">
        <v>13057</v>
      </c>
      <c r="F30" s="1">
        <v>8029034</v>
      </c>
      <c r="G30" s="1">
        <v>27298</v>
      </c>
      <c r="H30" s="1">
        <v>4427456</v>
      </c>
      <c r="I30" s="1">
        <v>22718</v>
      </c>
      <c r="J30" s="1">
        <v>13748116</v>
      </c>
      <c r="K30" s="1">
        <v>71154</v>
      </c>
      <c r="L30" s="1">
        <v>32738263</v>
      </c>
      <c r="M30" t="str">
        <f t="shared" si="0"/>
        <v/>
      </c>
      <c r="N30" t="str">
        <f t="shared" si="1"/>
        <v/>
      </c>
    </row>
    <row r="31" spans="1:14" x14ac:dyDescent="0.7">
      <c r="A31" s="12" t="s">
        <v>8</v>
      </c>
      <c r="B31" s="12" t="s">
        <v>108</v>
      </c>
      <c r="C31" s="1">
        <v>8053</v>
      </c>
      <c r="D31" s="1">
        <v>6500294</v>
      </c>
      <c r="E31" s="1">
        <v>13075</v>
      </c>
      <c r="F31" s="1">
        <v>8017043</v>
      </c>
      <c r="G31" s="1">
        <v>27376</v>
      </c>
      <c r="H31" s="1">
        <v>4420433</v>
      </c>
      <c r="I31" s="1">
        <v>22938</v>
      </c>
      <c r="J31" s="1">
        <v>13791340</v>
      </c>
      <c r="K31" s="1">
        <v>71442</v>
      </c>
      <c r="L31" s="1">
        <v>32729110</v>
      </c>
      <c r="M31" t="str">
        <f t="shared" si="0"/>
        <v/>
      </c>
      <c r="N31" t="str">
        <f t="shared" si="1"/>
        <v/>
      </c>
    </row>
    <row r="32" spans="1:14" x14ac:dyDescent="0.7">
      <c r="A32" s="12" t="s">
        <v>7</v>
      </c>
      <c r="B32" s="12" t="s">
        <v>109</v>
      </c>
      <c r="C32" s="1">
        <v>7953</v>
      </c>
      <c r="D32" s="1">
        <v>6451866</v>
      </c>
      <c r="E32" s="1">
        <v>13033</v>
      </c>
      <c r="F32" s="1">
        <v>7993209</v>
      </c>
      <c r="G32" s="1">
        <v>27054</v>
      </c>
      <c r="H32" s="1">
        <v>4348561</v>
      </c>
      <c r="I32" s="1">
        <v>23495</v>
      </c>
      <c r="J32" s="1">
        <v>13937767</v>
      </c>
      <c r="K32" s="1">
        <v>71535</v>
      </c>
      <c r="L32" s="1">
        <v>32731403</v>
      </c>
      <c r="M32" t="str">
        <f t="shared" si="0"/>
        <v/>
      </c>
      <c r="N32" t="str">
        <f t="shared" si="1"/>
        <v/>
      </c>
    </row>
    <row r="33" spans="1:14" x14ac:dyDescent="0.7">
      <c r="A33" s="12" t="s">
        <v>6</v>
      </c>
      <c r="B33" s="12" t="s">
        <v>110</v>
      </c>
      <c r="C33" s="1">
        <v>7902</v>
      </c>
      <c r="D33" s="1">
        <v>6435920</v>
      </c>
      <c r="E33" s="1">
        <v>12978</v>
      </c>
      <c r="F33" s="1">
        <v>7974264</v>
      </c>
      <c r="G33" s="1">
        <v>27136</v>
      </c>
      <c r="H33" s="1">
        <v>4352411</v>
      </c>
      <c r="I33" s="1">
        <v>23595</v>
      </c>
      <c r="J33" s="1">
        <v>13956622</v>
      </c>
      <c r="K33" s="1">
        <v>71611</v>
      </c>
      <c r="L33" s="1">
        <v>32719217</v>
      </c>
      <c r="M33" t="str">
        <f t="shared" si="0"/>
        <v/>
      </c>
      <c r="N33" t="str">
        <f t="shared" si="1"/>
        <v/>
      </c>
    </row>
    <row r="34" spans="1:14" x14ac:dyDescent="0.7">
      <c r="A34" s="12" t="s">
        <v>5</v>
      </c>
      <c r="B34" s="12" t="s">
        <v>111</v>
      </c>
      <c r="C34" s="1">
        <v>7871</v>
      </c>
      <c r="D34" s="1">
        <v>6420178</v>
      </c>
      <c r="E34" s="1">
        <v>12994</v>
      </c>
      <c r="F34" s="1">
        <v>7979338</v>
      </c>
      <c r="G34" s="1">
        <v>27233</v>
      </c>
      <c r="H34" s="1">
        <v>4369015</v>
      </c>
      <c r="I34" s="1">
        <v>23662</v>
      </c>
      <c r="J34" s="1">
        <v>13951722</v>
      </c>
      <c r="K34" s="1">
        <v>71760</v>
      </c>
      <c r="L34" s="1">
        <v>32720253</v>
      </c>
      <c r="M34" t="str">
        <f t="shared" si="0"/>
        <v/>
      </c>
      <c r="N34" t="str">
        <f t="shared" si="1"/>
        <v/>
      </c>
    </row>
    <row r="35" spans="1:14" x14ac:dyDescent="0.7">
      <c r="A35" s="12" t="s">
        <v>4</v>
      </c>
      <c r="B35" s="12" t="s">
        <v>112</v>
      </c>
      <c r="C35" s="1">
        <v>7455</v>
      </c>
      <c r="D35" s="1">
        <v>6313246</v>
      </c>
      <c r="E35" s="1">
        <v>12497</v>
      </c>
      <c r="F35" s="1">
        <v>7769469</v>
      </c>
      <c r="G35" s="1">
        <v>27347</v>
      </c>
      <c r="H35" s="1">
        <v>4368928</v>
      </c>
      <c r="I35" s="1">
        <v>24159</v>
      </c>
      <c r="J35" s="1">
        <v>14214321</v>
      </c>
      <c r="K35" s="1">
        <v>71458</v>
      </c>
      <c r="L35" s="1">
        <v>32665964</v>
      </c>
      <c r="M35" t="str">
        <f t="shared" si="0"/>
        <v/>
      </c>
      <c r="N35" t="str">
        <f t="shared" si="1"/>
        <v/>
      </c>
    </row>
    <row r="36" spans="1:14" x14ac:dyDescent="0.7">
      <c r="A36" s="12" t="s">
        <v>3</v>
      </c>
      <c r="B36" s="12" t="s">
        <v>113</v>
      </c>
      <c r="C36" s="1">
        <v>7338</v>
      </c>
      <c r="D36" s="1">
        <v>6220477</v>
      </c>
      <c r="E36" s="1">
        <v>12150</v>
      </c>
      <c r="F36" s="1">
        <v>7568638</v>
      </c>
      <c r="G36" s="1">
        <v>27502</v>
      </c>
      <c r="H36" s="1">
        <v>4380560</v>
      </c>
      <c r="I36" s="1">
        <v>24574</v>
      </c>
      <c r="J36" s="1">
        <v>14494631</v>
      </c>
      <c r="K36" s="1">
        <v>71564</v>
      </c>
      <c r="L36" s="1">
        <v>32664306</v>
      </c>
      <c r="M36" t="str">
        <f t="shared" si="0"/>
        <v/>
      </c>
      <c r="N36" t="str">
        <f t="shared" si="1"/>
        <v/>
      </c>
    </row>
    <row r="37" spans="1:14" x14ac:dyDescent="0.7">
      <c r="A37" s="12" t="s">
        <v>2</v>
      </c>
      <c r="B37" s="12" t="s">
        <v>114</v>
      </c>
      <c r="C37" s="1">
        <v>7231</v>
      </c>
      <c r="D37" s="1">
        <v>6178802</v>
      </c>
      <c r="E37" s="1">
        <v>11842</v>
      </c>
      <c r="F37" s="1">
        <v>7431529</v>
      </c>
      <c r="G37" s="1">
        <v>27666</v>
      </c>
      <c r="H37" s="1">
        <v>4400560</v>
      </c>
      <c r="I37" s="1">
        <v>24899</v>
      </c>
      <c r="J37" s="1">
        <v>14641456</v>
      </c>
      <c r="K37" s="1">
        <v>71638</v>
      </c>
      <c r="L37" s="1">
        <v>32652347</v>
      </c>
      <c r="M37" t="str">
        <f t="shared" si="0"/>
        <v/>
      </c>
      <c r="N37" t="str">
        <f t="shared" si="1"/>
        <v/>
      </c>
    </row>
    <row r="38" spans="1:14" x14ac:dyDescent="0.7">
      <c r="A38" s="12" t="s">
        <v>1</v>
      </c>
      <c r="B38" s="12" t="s">
        <v>115</v>
      </c>
      <c r="C38" s="1">
        <v>7085</v>
      </c>
      <c r="D38" s="1">
        <v>6098018</v>
      </c>
      <c r="E38" s="1">
        <v>11562</v>
      </c>
      <c r="F38" s="1">
        <v>7250136</v>
      </c>
      <c r="G38" s="1">
        <v>27737</v>
      </c>
      <c r="H38" s="1">
        <v>4407562</v>
      </c>
      <c r="I38" s="1">
        <v>25346</v>
      </c>
      <c r="J38" s="1">
        <v>14882523</v>
      </c>
      <c r="K38" s="1">
        <v>71730</v>
      </c>
      <c r="L38" s="1">
        <v>32638239</v>
      </c>
      <c r="M38" t="str">
        <f t="shared" si="0"/>
        <v/>
      </c>
      <c r="N38" t="str">
        <f t="shared" si="1"/>
        <v/>
      </c>
    </row>
    <row r="39" spans="1:14" x14ac:dyDescent="0.7">
      <c r="A39" s="12" t="s">
        <v>0</v>
      </c>
      <c r="B39" s="12" t="s">
        <v>116</v>
      </c>
      <c r="C39" s="1">
        <v>7049</v>
      </c>
      <c r="D39" s="1">
        <v>6073449</v>
      </c>
      <c r="E39" s="1">
        <v>11446</v>
      </c>
      <c r="F39" s="1">
        <v>7198741</v>
      </c>
      <c r="G39" s="1">
        <v>27862</v>
      </c>
      <c r="H39" s="1">
        <v>4419087</v>
      </c>
      <c r="I39" s="1">
        <v>25489</v>
      </c>
      <c r="J39" s="1">
        <v>14943266</v>
      </c>
      <c r="K39" s="1">
        <v>71846</v>
      </c>
      <c r="L39" s="1">
        <v>32634543</v>
      </c>
      <c r="M39" t="str">
        <f t="shared" si="0"/>
        <v/>
      </c>
      <c r="N39" t="str">
        <f t="shared" si="1"/>
        <v/>
      </c>
    </row>
    <row r="40" spans="1:14" x14ac:dyDescent="0.7">
      <c r="A40" s="12" t="s">
        <v>117</v>
      </c>
      <c r="B40" s="12" t="s">
        <v>118</v>
      </c>
      <c r="C40" s="1">
        <v>7031</v>
      </c>
      <c r="D40" s="1">
        <v>6047472</v>
      </c>
      <c r="E40" s="1">
        <v>11381</v>
      </c>
      <c r="F40" s="1">
        <v>7148611</v>
      </c>
      <c r="G40" s="1">
        <v>27976</v>
      </c>
      <c r="H40" s="1">
        <v>4281974</v>
      </c>
      <c r="I40" s="1">
        <v>25574</v>
      </c>
      <c r="J40" s="1">
        <v>15196005</v>
      </c>
      <c r="K40" s="1">
        <v>71962</v>
      </c>
      <c r="L40" s="1">
        <v>32674062</v>
      </c>
      <c r="M40" t="str">
        <f t="shared" si="0"/>
        <v/>
      </c>
      <c r="N40" t="str">
        <f t="shared" si="1"/>
        <v/>
      </c>
    </row>
    <row r="41" spans="1:14" x14ac:dyDescent="0.7">
      <c r="A41" s="12" t="s">
        <v>119</v>
      </c>
      <c r="B41" s="12" t="s">
        <v>120</v>
      </c>
      <c r="C41" s="1">
        <v>6922</v>
      </c>
      <c r="D41" s="1">
        <v>5977053</v>
      </c>
      <c r="E41" s="1">
        <v>11269</v>
      </c>
      <c r="F41" s="1">
        <v>7111788</v>
      </c>
      <c r="G41" s="1">
        <v>27934</v>
      </c>
      <c r="H41" s="1">
        <v>4313051</v>
      </c>
      <c r="I41" s="1">
        <v>25731</v>
      </c>
      <c r="J41" s="1">
        <v>15229324</v>
      </c>
      <c r="K41" s="1">
        <v>71856</v>
      </c>
      <c r="L41" s="1">
        <v>32631216</v>
      </c>
      <c r="M41" t="str">
        <f t="shared" si="0"/>
        <v/>
      </c>
    </row>
    <row r="42" spans="1:14" x14ac:dyDescent="0.7">
      <c r="A42" s="12" t="s">
        <v>121</v>
      </c>
      <c r="B42" s="12" t="s">
        <v>122</v>
      </c>
      <c r="C42" s="1">
        <v>6767</v>
      </c>
      <c r="D42" s="1">
        <v>5880876</v>
      </c>
      <c r="E42" s="1">
        <v>11168</v>
      </c>
      <c r="F42" s="1">
        <v>7063773</v>
      </c>
      <c r="G42" s="1">
        <v>28050</v>
      </c>
      <c r="H42" s="1">
        <v>4339997</v>
      </c>
      <c r="I42" s="1">
        <v>25805</v>
      </c>
      <c r="J42" s="1">
        <v>15280419</v>
      </c>
      <c r="K42" s="1">
        <v>71790</v>
      </c>
      <c r="L42" s="1">
        <v>32565065</v>
      </c>
      <c r="M42" t="str">
        <f t="shared" si="0"/>
        <v/>
      </c>
    </row>
    <row r="43" spans="1:14" x14ac:dyDescent="0.7">
      <c r="A43" s="12" t="s">
        <v>123</v>
      </c>
      <c r="B43" s="12" t="s">
        <v>124</v>
      </c>
      <c r="C43" s="1">
        <v>6706</v>
      </c>
      <c r="D43" s="1">
        <v>5842192</v>
      </c>
      <c r="E43" s="1">
        <v>11051</v>
      </c>
      <c r="F43" s="1">
        <v>7014535</v>
      </c>
      <c r="G43" s="1">
        <v>28144</v>
      </c>
      <c r="H43" s="1">
        <v>4349547</v>
      </c>
      <c r="I43" s="1">
        <v>25955</v>
      </c>
      <c r="J43" s="1">
        <v>15353411</v>
      </c>
      <c r="K43" s="1">
        <v>71856</v>
      </c>
      <c r="L43" s="1">
        <v>32559685</v>
      </c>
      <c r="M43" t="str">
        <f t="shared" si="0"/>
        <v/>
      </c>
    </row>
    <row r="44" spans="1:14" x14ac:dyDescent="0.7">
      <c r="M44" t="str">
        <f t="shared" si="0"/>
        <v/>
      </c>
    </row>
    <row r="45" spans="1:14" x14ac:dyDescent="0.7">
      <c r="M45" t="str">
        <f t="shared" si="0"/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80" zoomScaleNormal="8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B3" sqref="B3:H4"/>
    </sheetView>
  </sheetViews>
  <sheetFormatPr defaultRowHeight="17.649999999999999" x14ac:dyDescent="0.7"/>
  <cols>
    <col min="1" max="2" width="10.6875" style="12" customWidth="1"/>
    <col min="3" max="3" width="8.875" bestFit="1" customWidth="1"/>
    <col min="4" max="4" width="9.5" bestFit="1" customWidth="1"/>
    <col min="5" max="5" width="10.5" bestFit="1" customWidth="1"/>
    <col min="6" max="6" width="10.375" customWidth="1"/>
    <col min="7" max="7" width="8.875" bestFit="1" customWidth="1"/>
    <col min="8" max="8" width="9.5" bestFit="1" customWidth="1"/>
    <col min="9" max="9" width="10.5" bestFit="1" customWidth="1"/>
    <col min="10" max="16" width="10.375" customWidth="1"/>
    <col min="18" max="18" width="10.375" bestFit="1" customWidth="1"/>
    <col min="20" max="20" width="10.375" bestFit="1" customWidth="1"/>
    <col min="22" max="22" width="10.375" bestFit="1" customWidth="1"/>
    <col min="24" max="24" width="10.375" bestFit="1" customWidth="1"/>
    <col min="26" max="26" width="10.375" bestFit="1" customWidth="1"/>
  </cols>
  <sheetData>
    <row r="1" spans="1:10" x14ac:dyDescent="0.7">
      <c r="B1" s="13" t="s">
        <v>63</v>
      </c>
      <c r="C1" t="s">
        <v>55</v>
      </c>
    </row>
    <row r="2" spans="1:10" x14ac:dyDescent="0.7">
      <c r="B2" s="13" t="s">
        <v>64</v>
      </c>
      <c r="C2" t="s">
        <v>81</v>
      </c>
    </row>
    <row r="3" spans="1:10" x14ac:dyDescent="0.7">
      <c r="B3" s="19" t="s">
        <v>65</v>
      </c>
      <c r="C3" s="20" t="s">
        <v>79</v>
      </c>
      <c r="D3" s="20" t="s">
        <v>79</v>
      </c>
      <c r="E3" s="20" t="s">
        <v>54</v>
      </c>
      <c r="F3" s="20" t="s">
        <v>54</v>
      </c>
      <c r="G3" s="20" t="s">
        <v>35</v>
      </c>
      <c r="H3" s="20" t="s">
        <v>35</v>
      </c>
    </row>
    <row r="4" spans="1:10" x14ac:dyDescent="0.7">
      <c r="B4" s="19" t="s">
        <v>66</v>
      </c>
      <c r="C4" s="21" t="s">
        <v>78</v>
      </c>
      <c r="D4" s="21" t="s">
        <v>80</v>
      </c>
      <c r="E4" s="21" t="s">
        <v>78</v>
      </c>
      <c r="F4" s="21" t="s">
        <v>80</v>
      </c>
      <c r="G4" s="21" t="s">
        <v>78</v>
      </c>
      <c r="H4" s="21" t="s">
        <v>80</v>
      </c>
    </row>
    <row r="5" spans="1:10" x14ac:dyDescent="0.7">
      <c r="A5" s="12" t="s">
        <v>34</v>
      </c>
      <c r="B5" s="12" t="s">
        <v>125</v>
      </c>
      <c r="C5" s="3">
        <v>16593</v>
      </c>
      <c r="D5" s="3">
        <v>940234</v>
      </c>
      <c r="E5" s="3">
        <v>1810</v>
      </c>
      <c r="F5" s="3">
        <v>323280</v>
      </c>
      <c r="G5" s="3">
        <f>16593+1810</f>
        <v>18403</v>
      </c>
      <c r="H5" s="3">
        <v>1263514</v>
      </c>
      <c r="I5" t="str">
        <f t="shared" ref="I5:J40" si="0">IF(G5=C5+E5,"","NG")</f>
        <v/>
      </c>
      <c r="J5" t="str">
        <f t="shared" si="0"/>
        <v/>
      </c>
    </row>
    <row r="6" spans="1:10" x14ac:dyDescent="0.7">
      <c r="A6" s="12" t="s">
        <v>33</v>
      </c>
      <c r="B6" s="12" t="s">
        <v>83</v>
      </c>
      <c r="C6" s="3">
        <v>16738</v>
      </c>
      <c r="D6" s="3">
        <v>965927</v>
      </c>
      <c r="E6" s="3">
        <v>1893</v>
      </c>
      <c r="F6" s="3">
        <v>345075</v>
      </c>
      <c r="G6" s="3">
        <v>18631</v>
      </c>
      <c r="H6" s="3">
        <v>1311002</v>
      </c>
      <c r="I6" t="str">
        <f t="shared" si="0"/>
        <v/>
      </c>
      <c r="J6" t="str">
        <f t="shared" si="0"/>
        <v/>
      </c>
    </row>
    <row r="7" spans="1:10" x14ac:dyDescent="0.7">
      <c r="A7" s="12" t="s">
        <v>32</v>
      </c>
      <c r="B7" s="12" t="s">
        <v>84</v>
      </c>
      <c r="C7" s="3">
        <v>16738</v>
      </c>
      <c r="D7" s="3">
        <v>978624</v>
      </c>
      <c r="E7" s="3">
        <v>1948</v>
      </c>
      <c r="F7" s="3">
        <v>358389</v>
      </c>
      <c r="G7" s="3">
        <v>18686</v>
      </c>
      <c r="H7" s="3">
        <v>1337013</v>
      </c>
      <c r="I7" t="str">
        <f t="shared" si="0"/>
        <v/>
      </c>
      <c r="J7" t="str">
        <f t="shared" si="0"/>
        <v/>
      </c>
    </row>
    <row r="8" spans="1:10" x14ac:dyDescent="0.7">
      <c r="A8" s="12" t="s">
        <v>31</v>
      </c>
      <c r="B8" s="12" t="s">
        <v>85</v>
      </c>
      <c r="C8" s="3">
        <v>17451</v>
      </c>
      <c r="D8" s="3">
        <v>1000087</v>
      </c>
      <c r="E8" s="3">
        <v>1958</v>
      </c>
      <c r="F8" s="3">
        <v>358525</v>
      </c>
      <c r="G8" s="3">
        <v>19409</v>
      </c>
      <c r="H8" s="3">
        <v>1358612</v>
      </c>
      <c r="I8" t="str">
        <f t="shared" si="0"/>
        <v/>
      </c>
      <c r="J8" t="str">
        <f t="shared" si="0"/>
        <v/>
      </c>
    </row>
    <row r="9" spans="1:10" x14ac:dyDescent="0.7">
      <c r="A9" s="12" t="s">
        <v>30</v>
      </c>
      <c r="B9" s="12" t="s">
        <v>86</v>
      </c>
      <c r="C9" s="3">
        <v>17428</v>
      </c>
      <c r="D9" s="3">
        <v>1009223</v>
      </c>
      <c r="E9" s="3">
        <v>2005</v>
      </c>
      <c r="F9" s="3">
        <v>374143</v>
      </c>
      <c r="G9" s="3">
        <v>19433</v>
      </c>
      <c r="H9" s="3">
        <v>1383366</v>
      </c>
      <c r="I9" t="str">
        <f t="shared" si="0"/>
        <v/>
      </c>
      <c r="J9" t="str">
        <f t="shared" si="0"/>
        <v/>
      </c>
    </row>
    <row r="10" spans="1:10" x14ac:dyDescent="0.7">
      <c r="A10" s="12" t="s">
        <v>29</v>
      </c>
      <c r="B10" s="12" t="s">
        <v>87</v>
      </c>
      <c r="C10" s="3">
        <v>17365</v>
      </c>
      <c r="D10" s="3">
        <v>1019943</v>
      </c>
      <c r="E10" s="3">
        <v>2059</v>
      </c>
      <c r="F10" s="3">
        <v>385166</v>
      </c>
      <c r="G10" s="3">
        <v>19424</v>
      </c>
      <c r="H10" s="3">
        <v>1405109</v>
      </c>
      <c r="I10" t="str">
        <f t="shared" si="0"/>
        <v/>
      </c>
      <c r="J10" t="str">
        <f t="shared" si="0"/>
        <v/>
      </c>
    </row>
    <row r="11" spans="1:10" x14ac:dyDescent="0.7">
      <c r="A11" s="12" t="s">
        <v>28</v>
      </c>
      <c r="B11" s="12" t="s">
        <v>88</v>
      </c>
      <c r="C11" s="3">
        <v>17323</v>
      </c>
      <c r="D11" s="3">
        <v>1026372</v>
      </c>
      <c r="E11" s="3">
        <v>2095</v>
      </c>
      <c r="F11" s="3">
        <v>394115</v>
      </c>
      <c r="G11" s="3">
        <v>19418</v>
      </c>
      <c r="H11" s="3">
        <v>1420487</v>
      </c>
      <c r="I11" t="str">
        <f t="shared" si="0"/>
        <v/>
      </c>
      <c r="J11" t="str">
        <f t="shared" si="0"/>
        <v/>
      </c>
    </row>
    <row r="12" spans="1:10" x14ac:dyDescent="0.7">
      <c r="A12" s="12" t="s">
        <v>27</v>
      </c>
      <c r="B12" s="12" t="s">
        <v>89</v>
      </c>
      <c r="C12" s="3">
        <v>17265</v>
      </c>
      <c r="D12" s="3">
        <v>1036174</v>
      </c>
      <c r="E12" s="3">
        <v>2142</v>
      </c>
      <c r="F12" s="3">
        <v>429426</v>
      </c>
      <c r="G12" s="3">
        <v>19407</v>
      </c>
      <c r="H12" s="3">
        <v>1465600</v>
      </c>
      <c r="I12" t="str">
        <f t="shared" si="0"/>
        <v/>
      </c>
      <c r="J12" t="str">
        <f t="shared" si="0"/>
        <v/>
      </c>
    </row>
    <row r="13" spans="1:10" x14ac:dyDescent="0.7">
      <c r="A13" s="12" t="s">
        <v>26</v>
      </c>
      <c r="B13" s="12" t="s">
        <v>90</v>
      </c>
      <c r="C13" s="3">
        <v>17208</v>
      </c>
      <c r="D13" s="3">
        <v>1046508</v>
      </c>
      <c r="E13" s="3">
        <v>2175</v>
      </c>
      <c r="F13" s="3">
        <v>439423</v>
      </c>
      <c r="G13" s="3">
        <v>19383</v>
      </c>
      <c r="H13" s="3">
        <v>1485931</v>
      </c>
      <c r="I13" t="str">
        <f t="shared" si="0"/>
        <v/>
      </c>
      <c r="J13" t="str">
        <f t="shared" si="0"/>
        <v/>
      </c>
    </row>
    <row r="14" spans="1:10" x14ac:dyDescent="0.7">
      <c r="A14" s="12" t="s">
        <v>25</v>
      </c>
      <c r="B14" s="12" t="s">
        <v>91</v>
      </c>
      <c r="C14" s="3">
        <v>17214</v>
      </c>
      <c r="D14" s="3">
        <v>1064305</v>
      </c>
      <c r="E14" s="3">
        <v>2253</v>
      </c>
      <c r="F14" s="3">
        <v>460514</v>
      </c>
      <c r="G14" s="3">
        <v>19467</v>
      </c>
      <c r="H14" s="3">
        <v>1524819</v>
      </c>
      <c r="I14" t="str">
        <f t="shared" si="0"/>
        <v/>
      </c>
      <c r="J14" t="str">
        <f t="shared" si="0"/>
        <v/>
      </c>
    </row>
    <row r="15" spans="1:10" x14ac:dyDescent="0.7">
      <c r="A15" s="12" t="s">
        <v>24</v>
      </c>
      <c r="B15" s="12" t="s">
        <v>92</v>
      </c>
      <c r="C15" s="3">
        <v>17243</v>
      </c>
      <c r="D15" s="3">
        <v>1079982</v>
      </c>
      <c r="E15" s="3">
        <v>2366</v>
      </c>
      <c r="F15" s="3">
        <v>490354</v>
      </c>
      <c r="G15" s="3">
        <v>19609</v>
      </c>
      <c r="H15" s="3">
        <v>1570336</v>
      </c>
      <c r="I15" t="str">
        <f t="shared" si="0"/>
        <v/>
      </c>
      <c r="J15" t="str">
        <f t="shared" si="0"/>
        <v/>
      </c>
    </row>
    <row r="16" spans="1:10" x14ac:dyDescent="0.7">
      <c r="A16" s="12" t="s">
        <v>23</v>
      </c>
      <c r="B16" s="12" t="s">
        <v>93</v>
      </c>
      <c r="C16" s="3">
        <v>17327</v>
      </c>
      <c r="D16" s="3">
        <v>1099315</v>
      </c>
      <c r="E16" s="3">
        <v>2460</v>
      </c>
      <c r="F16" s="3">
        <v>507858</v>
      </c>
      <c r="G16" s="3">
        <v>19787</v>
      </c>
      <c r="H16" s="3">
        <v>1607173</v>
      </c>
      <c r="I16" t="str">
        <f t="shared" si="0"/>
        <v/>
      </c>
      <c r="J16" t="str">
        <f t="shared" si="0"/>
        <v/>
      </c>
    </row>
    <row r="17" spans="1:10" x14ac:dyDescent="0.7">
      <c r="A17" s="12" t="s">
        <v>22</v>
      </c>
      <c r="B17" s="12" t="s">
        <v>94</v>
      </c>
      <c r="C17" s="3">
        <v>17264</v>
      </c>
      <c r="D17" s="3">
        <v>1109954</v>
      </c>
      <c r="E17" s="3">
        <v>2517</v>
      </c>
      <c r="F17" s="3">
        <v>523259</v>
      </c>
      <c r="G17" s="3">
        <v>19781</v>
      </c>
      <c r="H17" s="3">
        <v>1633213</v>
      </c>
      <c r="I17" t="str">
        <f t="shared" si="0"/>
        <v/>
      </c>
      <c r="J17" t="str">
        <f t="shared" si="0"/>
        <v/>
      </c>
    </row>
    <row r="18" spans="1:10" x14ac:dyDescent="0.7">
      <c r="A18" s="12" t="s">
        <v>21</v>
      </c>
      <c r="B18" s="12" t="s">
        <v>95</v>
      </c>
      <c r="C18" s="3">
        <v>17053</v>
      </c>
      <c r="D18" s="3">
        <v>1122431</v>
      </c>
      <c r="E18" s="3">
        <v>2563</v>
      </c>
      <c r="F18" s="3">
        <v>535499</v>
      </c>
      <c r="G18" s="3">
        <v>19616</v>
      </c>
      <c r="H18" s="3">
        <v>1657930</v>
      </c>
      <c r="I18" t="str">
        <f t="shared" si="0"/>
        <v/>
      </c>
      <c r="J18" t="str">
        <f t="shared" si="0"/>
        <v/>
      </c>
    </row>
    <row r="19" spans="1:10" x14ac:dyDescent="0.7">
      <c r="A19" s="12" t="s">
        <v>20</v>
      </c>
      <c r="B19" s="12" t="s">
        <v>96</v>
      </c>
      <c r="C19" s="3">
        <v>16832</v>
      </c>
      <c r="D19" s="3">
        <v>1130567</v>
      </c>
      <c r="E19" s="3">
        <v>2594</v>
      </c>
      <c r="F19" s="3">
        <v>547134</v>
      </c>
      <c r="G19" s="3">
        <v>19426</v>
      </c>
      <c r="H19" s="3">
        <v>1677701</v>
      </c>
      <c r="I19" t="str">
        <f t="shared" si="0"/>
        <v/>
      </c>
      <c r="J19" t="str">
        <f t="shared" si="0"/>
        <v/>
      </c>
    </row>
    <row r="20" spans="1:10" x14ac:dyDescent="0.7">
      <c r="A20" s="12" t="s">
        <v>19</v>
      </c>
      <c r="B20" s="12" t="s">
        <v>97</v>
      </c>
      <c r="C20" s="3">
        <v>16724</v>
      </c>
      <c r="D20" s="3">
        <v>1139453</v>
      </c>
      <c r="E20" s="3">
        <v>2635</v>
      </c>
      <c r="F20" s="3">
        <v>560288</v>
      </c>
      <c r="G20" s="3">
        <v>19359</v>
      </c>
      <c r="H20" s="3">
        <v>1699741</v>
      </c>
      <c r="I20" t="str">
        <f t="shared" si="0"/>
        <v/>
      </c>
      <c r="J20" t="str">
        <f t="shared" si="0"/>
        <v/>
      </c>
    </row>
    <row r="21" spans="1:10" x14ac:dyDescent="0.7">
      <c r="A21" s="12" t="s">
        <v>18</v>
      </c>
      <c r="B21" s="12" t="s">
        <v>98</v>
      </c>
      <c r="C21" s="1">
        <v>16631</v>
      </c>
      <c r="D21" s="1">
        <v>1150058</v>
      </c>
      <c r="E21" s="1">
        <v>2690</v>
      </c>
      <c r="F21" s="1">
        <v>574878</v>
      </c>
      <c r="G21" s="1">
        <v>19321</v>
      </c>
      <c r="H21" s="1">
        <v>1724936</v>
      </c>
      <c r="I21" t="str">
        <f t="shared" si="0"/>
        <v/>
      </c>
      <c r="J21" t="str">
        <f t="shared" si="0"/>
        <v/>
      </c>
    </row>
    <row r="22" spans="1:10" x14ac:dyDescent="0.7">
      <c r="A22" s="12" t="s">
        <v>17</v>
      </c>
      <c r="B22" s="12" t="s">
        <v>99</v>
      </c>
      <c r="C22" s="1">
        <v>16417</v>
      </c>
      <c r="D22" s="1">
        <v>1157287</v>
      </c>
      <c r="E22" s="1">
        <v>2674</v>
      </c>
      <c r="F22" s="1">
        <v>582739</v>
      </c>
      <c r="G22" s="1">
        <v>19091</v>
      </c>
      <c r="H22" s="1">
        <v>1740026</v>
      </c>
      <c r="I22" t="str">
        <f t="shared" si="0"/>
        <v/>
      </c>
      <c r="J22" t="str">
        <f t="shared" si="0"/>
        <v/>
      </c>
    </row>
    <row r="23" spans="1:10" x14ac:dyDescent="0.7">
      <c r="A23" s="12" t="s">
        <v>16</v>
      </c>
      <c r="B23" s="12" t="s">
        <v>100</v>
      </c>
      <c r="C23" s="1">
        <v>16162</v>
      </c>
      <c r="D23" s="1">
        <v>1164567</v>
      </c>
      <c r="E23" s="1">
        <v>2646</v>
      </c>
      <c r="F23" s="1">
        <v>591534</v>
      </c>
      <c r="G23" s="1">
        <v>18808</v>
      </c>
      <c r="H23" s="1">
        <v>1756101</v>
      </c>
      <c r="I23" t="str">
        <f t="shared" si="0"/>
        <v/>
      </c>
      <c r="J23" t="str">
        <f t="shared" si="0"/>
        <v/>
      </c>
    </row>
    <row r="24" spans="1:10" x14ac:dyDescent="0.7">
      <c r="A24" s="12" t="s">
        <v>15</v>
      </c>
      <c r="B24" s="12" t="s">
        <v>101</v>
      </c>
      <c r="C24" s="2" t="s">
        <v>126</v>
      </c>
      <c r="D24" s="2" t="s">
        <v>126</v>
      </c>
      <c r="E24" s="2" t="s">
        <v>126</v>
      </c>
      <c r="F24" s="2" t="s">
        <v>126</v>
      </c>
      <c r="G24" s="2" t="s">
        <v>126</v>
      </c>
      <c r="H24" s="2" t="s">
        <v>126</v>
      </c>
    </row>
    <row r="25" spans="1:10" x14ac:dyDescent="0.7">
      <c r="A25" s="12" t="s">
        <v>14</v>
      </c>
      <c r="B25" s="12" t="s">
        <v>102</v>
      </c>
      <c r="C25" s="2" t="s">
        <v>126</v>
      </c>
      <c r="D25" s="2" t="s">
        <v>126</v>
      </c>
      <c r="E25" s="2" t="s">
        <v>126</v>
      </c>
      <c r="F25" s="2" t="s">
        <v>126</v>
      </c>
      <c r="G25" s="2" t="s">
        <v>126</v>
      </c>
      <c r="H25" s="2" t="s">
        <v>126</v>
      </c>
    </row>
    <row r="26" spans="1:10" x14ac:dyDescent="0.7">
      <c r="A26" s="12" t="s">
        <v>13</v>
      </c>
      <c r="B26" s="12" t="s">
        <v>103</v>
      </c>
      <c r="C26" s="2" t="s">
        <v>126</v>
      </c>
      <c r="D26" s="2" t="s">
        <v>126</v>
      </c>
      <c r="E26" s="2" t="s">
        <v>126</v>
      </c>
      <c r="F26" s="2" t="s">
        <v>126</v>
      </c>
      <c r="G26" s="2" t="s">
        <v>126</v>
      </c>
      <c r="H26" s="2" t="s">
        <v>126</v>
      </c>
    </row>
    <row r="27" spans="1:10" x14ac:dyDescent="0.7">
      <c r="A27" s="12" t="s">
        <v>12</v>
      </c>
      <c r="B27" s="12" t="s">
        <v>104</v>
      </c>
      <c r="C27" s="1">
        <v>15549</v>
      </c>
      <c r="D27" s="1">
        <v>1183993</v>
      </c>
      <c r="E27" s="1">
        <v>2679</v>
      </c>
      <c r="F27" s="1">
        <v>611896</v>
      </c>
      <c r="G27" s="1">
        <v>18228</v>
      </c>
      <c r="H27" s="1">
        <v>1795889</v>
      </c>
      <c r="I27" t="str">
        <f t="shared" si="0"/>
        <v/>
      </c>
      <c r="J27" t="str">
        <f t="shared" si="0"/>
        <v/>
      </c>
    </row>
    <row r="28" spans="1:10" x14ac:dyDescent="0.7">
      <c r="A28" s="12" t="s">
        <v>11</v>
      </c>
      <c r="B28" s="12" t="s">
        <v>105</v>
      </c>
      <c r="C28" s="1">
        <v>15525</v>
      </c>
      <c r="D28" s="1">
        <v>1188263</v>
      </c>
      <c r="E28" s="1">
        <v>2728</v>
      </c>
      <c r="F28" s="1">
        <v>619810</v>
      </c>
      <c r="G28" s="1">
        <v>18253</v>
      </c>
      <c r="H28" s="1">
        <v>1808073</v>
      </c>
      <c r="I28" t="str">
        <f t="shared" si="0"/>
        <v/>
      </c>
      <c r="J28" t="str">
        <f t="shared" si="0"/>
        <v/>
      </c>
    </row>
    <row r="29" spans="1:10" x14ac:dyDescent="0.7">
      <c r="A29" s="12" t="s">
        <v>10</v>
      </c>
      <c r="B29" s="12" t="s">
        <v>106</v>
      </c>
      <c r="C29" s="1">
        <v>15442</v>
      </c>
      <c r="D29" s="1">
        <v>1191403</v>
      </c>
      <c r="E29" s="1">
        <v>2718</v>
      </c>
      <c r="F29" s="1">
        <v>548689</v>
      </c>
      <c r="G29" s="1">
        <v>18160</v>
      </c>
      <c r="H29" s="1">
        <v>1740092</v>
      </c>
      <c r="I29" t="str">
        <f t="shared" si="0"/>
        <v/>
      </c>
      <c r="J29" t="str">
        <f t="shared" si="0"/>
        <v/>
      </c>
    </row>
    <row r="30" spans="1:10" x14ac:dyDescent="0.7">
      <c r="A30" s="12" t="s">
        <v>9</v>
      </c>
      <c r="B30" s="12" t="s">
        <v>107</v>
      </c>
      <c r="C30" s="1">
        <v>15444</v>
      </c>
      <c r="D30" s="1">
        <v>1196794</v>
      </c>
      <c r="E30" s="1">
        <v>2752</v>
      </c>
      <c r="F30" s="1">
        <v>554980</v>
      </c>
      <c r="G30" s="1">
        <v>18196</v>
      </c>
      <c r="H30" s="1">
        <v>1751774</v>
      </c>
      <c r="I30" t="str">
        <f t="shared" si="0"/>
        <v/>
      </c>
      <c r="J30" t="str">
        <f t="shared" si="0"/>
        <v/>
      </c>
    </row>
    <row r="31" spans="1:10" x14ac:dyDescent="0.7">
      <c r="A31" s="12" t="s">
        <v>8</v>
      </c>
      <c r="B31" s="12" t="s">
        <v>108</v>
      </c>
      <c r="C31" s="1">
        <v>15981</v>
      </c>
      <c r="D31" s="1">
        <v>1204338</v>
      </c>
      <c r="E31" s="1">
        <v>2975</v>
      </c>
      <c r="F31" s="1">
        <v>562282</v>
      </c>
      <c r="G31" s="1">
        <v>18956</v>
      </c>
      <c r="H31" s="1">
        <v>1766620</v>
      </c>
      <c r="I31" t="str">
        <f t="shared" si="0"/>
        <v/>
      </c>
      <c r="J31" t="str">
        <f t="shared" si="0"/>
        <v/>
      </c>
    </row>
    <row r="32" spans="1:10" x14ac:dyDescent="0.7">
      <c r="A32" s="12" t="s">
        <v>7</v>
      </c>
      <c r="B32" s="12" t="s">
        <v>109</v>
      </c>
      <c r="C32" s="1">
        <v>15955</v>
      </c>
      <c r="D32" s="1">
        <v>1209322</v>
      </c>
      <c r="E32" s="1">
        <v>2988</v>
      </c>
      <c r="F32" s="1">
        <v>563399</v>
      </c>
      <c r="G32" s="1">
        <v>18943</v>
      </c>
      <c r="H32" s="1">
        <v>1772721</v>
      </c>
      <c r="I32" t="str">
        <f t="shared" si="0"/>
        <v/>
      </c>
      <c r="J32" t="str">
        <f t="shared" si="0"/>
        <v/>
      </c>
    </row>
    <row r="33" spans="1:10" x14ac:dyDescent="0.7">
      <c r="A33" s="12" t="s">
        <v>6</v>
      </c>
      <c r="B33" s="12" t="s">
        <v>110</v>
      </c>
      <c r="C33" s="1">
        <v>15898</v>
      </c>
      <c r="D33" s="1">
        <v>1212126</v>
      </c>
      <c r="E33" s="1">
        <v>3007</v>
      </c>
      <c r="F33" s="1">
        <v>572732</v>
      </c>
      <c r="G33" s="1">
        <v>18905</v>
      </c>
      <c r="H33" s="1">
        <v>1784858</v>
      </c>
      <c r="I33" t="str">
        <f t="shared" si="0"/>
        <v/>
      </c>
      <c r="J33" t="str">
        <f t="shared" si="0"/>
        <v/>
      </c>
    </row>
    <row r="34" spans="1:10" x14ac:dyDescent="0.7">
      <c r="A34" s="12" t="s">
        <v>5</v>
      </c>
      <c r="B34" s="12" t="s">
        <v>111</v>
      </c>
      <c r="C34" s="1">
        <v>15856</v>
      </c>
      <c r="D34" s="1">
        <v>1219389</v>
      </c>
      <c r="E34" s="1">
        <v>2994</v>
      </c>
      <c r="F34" s="1">
        <v>567666</v>
      </c>
      <c r="G34" s="1">
        <v>18850</v>
      </c>
      <c r="H34" s="1">
        <v>1787055</v>
      </c>
      <c r="I34" t="str">
        <f t="shared" si="0"/>
        <v/>
      </c>
      <c r="J34" t="str">
        <f t="shared" si="0"/>
        <v/>
      </c>
    </row>
    <row r="35" spans="1:10" x14ac:dyDescent="0.7">
      <c r="A35" s="12" t="s">
        <v>4</v>
      </c>
      <c r="B35" s="12" t="s">
        <v>112</v>
      </c>
      <c r="C35" s="1">
        <v>15727</v>
      </c>
      <c r="D35" s="1">
        <v>1214949</v>
      </c>
      <c r="E35" s="1">
        <v>2997</v>
      </c>
      <c r="F35" s="1">
        <v>565538</v>
      </c>
      <c r="G35" s="1">
        <v>18724</v>
      </c>
      <c r="H35" s="1">
        <v>1780487</v>
      </c>
      <c r="I35" t="str">
        <f t="shared" si="0"/>
        <v/>
      </c>
      <c r="J35" t="str">
        <f t="shared" si="0"/>
        <v/>
      </c>
    </row>
    <row r="36" spans="1:10" x14ac:dyDescent="0.7">
      <c r="A36" s="12" t="s">
        <v>3</v>
      </c>
      <c r="B36" s="12" t="s">
        <v>113</v>
      </c>
      <c r="C36" s="1">
        <v>15688</v>
      </c>
      <c r="D36" s="1">
        <v>1216310</v>
      </c>
      <c r="E36" s="1">
        <v>3020</v>
      </c>
      <c r="F36" s="1">
        <v>567157</v>
      </c>
      <c r="G36" s="1">
        <v>18708</v>
      </c>
      <c r="H36" s="1">
        <v>1783467</v>
      </c>
      <c r="I36" t="str">
        <f t="shared" si="0"/>
        <v/>
      </c>
      <c r="J36" t="str">
        <f t="shared" si="0"/>
        <v/>
      </c>
    </row>
    <row r="37" spans="1:10" x14ac:dyDescent="0.7">
      <c r="A37" s="12" t="s">
        <v>2</v>
      </c>
      <c r="B37" s="12" t="s">
        <v>114</v>
      </c>
      <c r="C37" s="1">
        <v>15617</v>
      </c>
      <c r="D37" s="1">
        <v>1219426</v>
      </c>
      <c r="E37" s="1">
        <v>3022</v>
      </c>
      <c r="F37" s="1">
        <v>566217</v>
      </c>
      <c r="G37" s="1">
        <v>18639</v>
      </c>
      <c r="H37" s="1">
        <v>1785643</v>
      </c>
      <c r="I37" t="str">
        <f t="shared" si="0"/>
        <v/>
      </c>
      <c r="J37" t="str">
        <f t="shared" si="0"/>
        <v/>
      </c>
    </row>
    <row r="38" spans="1:10" x14ac:dyDescent="0.7">
      <c r="A38" s="12" t="s">
        <v>1</v>
      </c>
      <c r="B38" s="12" t="s">
        <v>115</v>
      </c>
      <c r="C38" s="1">
        <v>15560</v>
      </c>
      <c r="D38" s="1">
        <v>1220558</v>
      </c>
      <c r="E38" s="1">
        <v>3029</v>
      </c>
      <c r="F38" s="1">
        <v>576014</v>
      </c>
      <c r="G38" s="1">
        <v>18589</v>
      </c>
      <c r="H38" s="1">
        <v>1796572</v>
      </c>
      <c r="I38" t="str">
        <f t="shared" si="0"/>
        <v/>
      </c>
      <c r="J38" t="str">
        <f t="shared" si="0"/>
        <v/>
      </c>
    </row>
    <row r="39" spans="1:10" x14ac:dyDescent="0.7">
      <c r="A39" s="12" t="s">
        <v>0</v>
      </c>
      <c r="B39" s="12" t="s">
        <v>116</v>
      </c>
      <c r="C39" s="1">
        <v>15492</v>
      </c>
      <c r="D39" s="1">
        <v>1222433</v>
      </c>
      <c r="E39" s="1">
        <v>3037</v>
      </c>
      <c r="F39" s="1">
        <v>575620</v>
      </c>
      <c r="G39" s="1">
        <v>18529</v>
      </c>
      <c r="H39" s="1">
        <v>1798053</v>
      </c>
      <c r="I39" t="str">
        <f t="shared" si="0"/>
        <v/>
      </c>
      <c r="J39" t="str">
        <f t="shared" si="0"/>
        <v/>
      </c>
    </row>
    <row r="40" spans="1:10" x14ac:dyDescent="0.7">
      <c r="A40" s="12" t="s">
        <v>117</v>
      </c>
      <c r="B40" s="12" t="s">
        <v>118</v>
      </c>
      <c r="C40" s="1">
        <v>15423</v>
      </c>
      <c r="D40" s="1">
        <v>1220264</v>
      </c>
      <c r="E40" s="1">
        <v>3048</v>
      </c>
      <c r="F40" s="1">
        <v>579028</v>
      </c>
      <c r="G40" s="1">
        <v>18471</v>
      </c>
      <c r="H40" s="1">
        <v>1799292</v>
      </c>
      <c r="I40" t="str">
        <f t="shared" si="0"/>
        <v/>
      </c>
      <c r="J40" t="str">
        <f t="shared" si="0"/>
        <v/>
      </c>
    </row>
    <row r="41" spans="1:10" x14ac:dyDescent="0.7">
      <c r="A41" s="12" t="s">
        <v>119</v>
      </c>
      <c r="B41" s="12" t="s">
        <v>120</v>
      </c>
      <c r="C41" s="1">
        <v>15425</v>
      </c>
      <c r="D41" s="1">
        <v>1230264</v>
      </c>
      <c r="E41" s="1">
        <v>3064</v>
      </c>
      <c r="F41" s="1">
        <v>581346</v>
      </c>
      <c r="G41" s="1">
        <v>18489</v>
      </c>
      <c r="H41" s="1">
        <v>1811610</v>
      </c>
    </row>
    <row r="42" spans="1:10" x14ac:dyDescent="0.7">
      <c r="A42" s="12" t="s">
        <v>121</v>
      </c>
      <c r="B42" s="12" t="s">
        <v>122</v>
      </c>
      <c r="C42" s="1">
        <v>15395</v>
      </c>
      <c r="D42" s="1">
        <v>1232416</v>
      </c>
      <c r="E42" s="1">
        <v>3071</v>
      </c>
      <c r="F42" s="1">
        <v>579713</v>
      </c>
      <c r="G42" s="1">
        <v>18466</v>
      </c>
      <c r="H42" s="1">
        <v>1812129</v>
      </c>
    </row>
    <row r="43" spans="1:10" x14ac:dyDescent="0.7">
      <c r="A43" s="12" t="s">
        <v>123</v>
      </c>
      <c r="B43" s="12" t="s">
        <v>124</v>
      </c>
      <c r="C43" s="1">
        <v>15271</v>
      </c>
      <c r="D43" s="1">
        <v>1229339</v>
      </c>
      <c r="E43" s="1">
        <v>3075</v>
      </c>
      <c r="F43" s="1">
        <v>580331</v>
      </c>
      <c r="G43" s="1">
        <v>18346</v>
      </c>
      <c r="H43" s="1">
        <v>1809670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税</vt:lpstr>
      <vt:lpstr>税(2)</vt:lpstr>
      <vt:lpstr>税(3)</vt:lpstr>
      <vt:lpstr>税(4)</vt:lpstr>
      <vt:lpstr>税(5)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神谷　一宏</cp:lastModifiedBy>
  <dcterms:created xsi:type="dcterms:W3CDTF">2020-08-19T07:54:29Z</dcterms:created>
  <dcterms:modified xsi:type="dcterms:W3CDTF">2023-07-26T04:50:46Z</dcterms:modified>
</cp:coreProperties>
</file>