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65.100.119\share\総務部\税務課\住民税係\③　個人住民税\08 様式\特徴関係\"/>
    </mc:Choice>
  </mc:AlternateContent>
  <bookViews>
    <workbookView xWindow="0" yWindow="0" windowWidth="19560" windowHeight="8117"/>
  </bookViews>
  <sheets>
    <sheet name="納付書【美浜町】" sheetId="4" r:id="rId1"/>
    <sheet name="入力用シート" sheetId="5" r:id="rId2"/>
  </sheets>
  <definedNames>
    <definedName name="_xlnm.Print_Area" localSheetId="0">納付書【美浜町】!$A$1:$CT$97</definedName>
  </definedNames>
  <calcPr calcId="162913"/>
</workbook>
</file>

<file path=xl/calcChain.xml><?xml version="1.0" encoding="utf-8"?>
<calcChain xmlns="http://schemas.openxmlformats.org/spreadsheetml/2006/main">
  <c r="C11" i="5" l="1"/>
  <c r="C15" i="5" s="1"/>
  <c r="O15" i="5" s="1"/>
  <c r="J15" i="5" s="1"/>
  <c r="M15" i="5" l="1"/>
  <c r="F15" i="5"/>
  <c r="K15" i="5"/>
  <c r="H15" i="5"/>
  <c r="G15" i="5"/>
  <c r="L15" i="5"/>
  <c r="I15" i="5"/>
  <c r="N15" i="5"/>
  <c r="G16" i="5"/>
  <c r="F16" i="5"/>
  <c r="H16" i="5"/>
  <c r="I16" i="5" l="1"/>
  <c r="J16" i="5" s="1"/>
  <c r="K16" i="5" l="1"/>
  <c r="C16" i="5" s="1"/>
  <c r="M22" i="4" l="1"/>
  <c r="B25" i="4"/>
  <c r="BN25" i="4" s="1"/>
  <c r="H55" i="4"/>
  <c r="L38" i="4"/>
  <c r="AH25" i="4" l="1"/>
  <c r="B57" i="4"/>
  <c r="AU9" i="4"/>
  <c r="CA9" i="4" s="1"/>
  <c r="AH9" i="4"/>
  <c r="BN9" i="4" s="1"/>
  <c r="V57" i="4"/>
  <c r="AR38" i="4"/>
  <c r="BX38" i="4" s="1"/>
  <c r="F9" i="5"/>
  <c r="E24" i="4" s="1"/>
  <c r="G9" i="5"/>
  <c r="B34" i="4"/>
  <c r="BX36" i="4" s="1"/>
  <c r="O14" i="5"/>
  <c r="H14" i="5" s="1"/>
  <c r="R34" i="4" s="1"/>
  <c r="AX34" i="4" s="1"/>
  <c r="CD34" i="4" s="1"/>
  <c r="O11" i="5"/>
  <c r="I22" i="5"/>
  <c r="R65" i="4" s="1"/>
  <c r="P21" i="5"/>
  <c r="F21" i="5" s="1"/>
  <c r="L63" i="4" s="1"/>
  <c r="P22" i="5"/>
  <c r="L22" i="5" s="1"/>
  <c r="X65" i="4" s="1"/>
  <c r="P20" i="5"/>
  <c r="F20" i="5" s="1"/>
  <c r="L61" i="4" s="1"/>
  <c r="O12" i="5"/>
  <c r="L12" i="5" s="1"/>
  <c r="Z32" i="4" s="1"/>
  <c r="BF32" i="4" s="1"/>
  <c r="CL32" i="4" s="1"/>
  <c r="O10" i="5"/>
  <c r="G10" i="5" s="1"/>
  <c r="P28" i="4" s="1"/>
  <c r="AV28" i="4" s="1"/>
  <c r="CB28" i="4" s="1"/>
  <c r="G3" i="5"/>
  <c r="H82" i="4" s="1"/>
  <c r="H3" i="5"/>
  <c r="J82" i="4" s="1"/>
  <c r="I3" i="5"/>
  <c r="L82" i="4" s="1"/>
  <c r="J3" i="5"/>
  <c r="N82" i="4" s="1"/>
  <c r="K3" i="5"/>
  <c r="P82" i="4" s="1"/>
  <c r="L3" i="5"/>
  <c r="R82" i="4" s="1"/>
  <c r="M3" i="5"/>
  <c r="T82" i="4" s="1"/>
  <c r="N3" i="5"/>
  <c r="V82" i="4" s="1"/>
  <c r="O3" i="5"/>
  <c r="X82" i="4" s="1"/>
  <c r="P3" i="5"/>
  <c r="Z82" i="4" s="1"/>
  <c r="Q3" i="5"/>
  <c r="AB82" i="4" s="1"/>
  <c r="R3" i="5"/>
  <c r="AD82" i="4" s="1"/>
  <c r="F3" i="5"/>
  <c r="F82" i="4" s="1"/>
  <c r="Q25" i="4"/>
  <c r="C19" i="4"/>
  <c r="C80" i="4" s="1"/>
  <c r="E12" i="4"/>
  <c r="AK12" i="4" s="1"/>
  <c r="BY22" i="4"/>
  <c r="C15" i="4"/>
  <c r="BO15" i="4" s="1"/>
  <c r="H18" i="5"/>
  <c r="G18" i="5"/>
  <c r="F18" i="5"/>
  <c r="S3" i="5"/>
  <c r="AS22" i="4"/>
  <c r="I20" i="5" l="1"/>
  <c r="R61" i="4" s="1"/>
  <c r="G21" i="5"/>
  <c r="N63" i="4" s="1"/>
  <c r="M22" i="5"/>
  <c r="Z65" i="4" s="1"/>
  <c r="K21" i="5"/>
  <c r="V63" i="4" s="1"/>
  <c r="M20" i="5"/>
  <c r="Z61" i="4" s="1"/>
  <c r="O21" i="5"/>
  <c r="AD63" i="4" s="1"/>
  <c r="CC25" i="4"/>
  <c r="AW25" i="4"/>
  <c r="J24" i="4"/>
  <c r="N10" i="5"/>
  <c r="AD28" i="4" s="1"/>
  <c r="BJ28" i="4" s="1"/>
  <c r="CP28" i="4" s="1"/>
  <c r="J10" i="5"/>
  <c r="V28" i="4" s="1"/>
  <c r="BB28" i="4" s="1"/>
  <c r="CH28" i="4" s="1"/>
  <c r="F10" i="5"/>
  <c r="N28" i="4" s="1"/>
  <c r="AT28" i="4" s="1"/>
  <c r="BZ28" i="4" s="1"/>
  <c r="M10" i="5"/>
  <c r="AB28" i="4" s="1"/>
  <c r="BH28" i="4" s="1"/>
  <c r="CN28" i="4" s="1"/>
  <c r="I10" i="5"/>
  <c r="T28" i="4" s="1"/>
  <c r="AZ28" i="4" s="1"/>
  <c r="CF28" i="4" s="1"/>
  <c r="L10" i="5"/>
  <c r="Z28" i="4" s="1"/>
  <c r="BF28" i="4" s="1"/>
  <c r="CL28" i="4" s="1"/>
  <c r="H10" i="5"/>
  <c r="R28" i="4" s="1"/>
  <c r="AX28" i="4" s="1"/>
  <c r="CD28" i="4" s="1"/>
  <c r="K10" i="5"/>
  <c r="X28" i="4" s="1"/>
  <c r="BD28" i="4" s="1"/>
  <c r="CJ28" i="4" s="1"/>
  <c r="I12" i="5"/>
  <c r="T32" i="4" s="1"/>
  <c r="AZ32" i="4" s="1"/>
  <c r="CF32" i="4" s="1"/>
  <c r="M12" i="5"/>
  <c r="AB32" i="4" s="1"/>
  <c r="BH32" i="4" s="1"/>
  <c r="CN32" i="4" s="1"/>
  <c r="F12" i="5"/>
  <c r="N32" i="4" s="1"/>
  <c r="AT32" i="4" s="1"/>
  <c r="BZ32" i="4" s="1"/>
  <c r="J12" i="5"/>
  <c r="V32" i="4" s="1"/>
  <c r="BB32" i="4" s="1"/>
  <c r="CH32" i="4" s="1"/>
  <c r="N12" i="5"/>
  <c r="AD32" i="4" s="1"/>
  <c r="BJ32" i="4" s="1"/>
  <c r="CP32" i="4" s="1"/>
  <c r="AH34" i="4"/>
  <c r="G12" i="5"/>
  <c r="P32" i="4" s="1"/>
  <c r="AV32" i="4" s="1"/>
  <c r="CB32" i="4" s="1"/>
  <c r="K12" i="5"/>
  <c r="X32" i="4" s="1"/>
  <c r="BD32" i="4" s="1"/>
  <c r="CJ32" i="4" s="1"/>
  <c r="L36" i="4"/>
  <c r="H12" i="5"/>
  <c r="R32" i="4" s="1"/>
  <c r="AX32" i="4" s="1"/>
  <c r="CD32" i="4" s="1"/>
  <c r="L11" i="5"/>
  <c r="Z30" i="4" s="1"/>
  <c r="BF30" i="4" s="1"/>
  <c r="CL30" i="4" s="1"/>
  <c r="H11" i="5"/>
  <c r="R30" i="4" s="1"/>
  <c r="AX30" i="4" s="1"/>
  <c r="CD30" i="4" s="1"/>
  <c r="I11" i="5"/>
  <c r="T30" i="4" s="1"/>
  <c r="AZ30" i="4" s="1"/>
  <c r="CF30" i="4" s="1"/>
  <c r="K11" i="5"/>
  <c r="X30" i="4" s="1"/>
  <c r="BD30" i="4" s="1"/>
  <c r="CJ30" i="4" s="1"/>
  <c r="G11" i="5"/>
  <c r="P30" i="4" s="1"/>
  <c r="AV30" i="4" s="1"/>
  <c r="CB30" i="4" s="1"/>
  <c r="N11" i="5"/>
  <c r="AD30" i="4" s="1"/>
  <c r="BJ30" i="4" s="1"/>
  <c r="CP30" i="4" s="1"/>
  <c r="J11" i="5"/>
  <c r="V30" i="4" s="1"/>
  <c r="BB30" i="4" s="1"/>
  <c r="CH30" i="4" s="1"/>
  <c r="F11" i="5"/>
  <c r="N30" i="4" s="1"/>
  <c r="AT30" i="4" s="1"/>
  <c r="BZ30" i="4" s="1"/>
  <c r="M11" i="5"/>
  <c r="AB30" i="4" s="1"/>
  <c r="BH30" i="4" s="1"/>
  <c r="CN30" i="4" s="1"/>
  <c r="L20" i="5"/>
  <c r="X61" i="4" s="1"/>
  <c r="H20" i="5"/>
  <c r="P61" i="4" s="1"/>
  <c r="H21" i="5"/>
  <c r="P63" i="4" s="1"/>
  <c r="L21" i="5"/>
  <c r="X63" i="4" s="1"/>
  <c r="F22" i="5"/>
  <c r="L65" i="4" s="1"/>
  <c r="J22" i="5"/>
  <c r="T65" i="4" s="1"/>
  <c r="N22" i="5"/>
  <c r="AB65" i="4" s="1"/>
  <c r="O20" i="5"/>
  <c r="AD61" i="4" s="1"/>
  <c r="K20" i="5"/>
  <c r="V61" i="4" s="1"/>
  <c r="G20" i="5"/>
  <c r="N61" i="4" s="1"/>
  <c r="I21" i="5"/>
  <c r="R63" i="4" s="1"/>
  <c r="M21" i="5"/>
  <c r="Z63" i="4" s="1"/>
  <c r="G22" i="5"/>
  <c r="N65" i="4" s="1"/>
  <c r="K22" i="5"/>
  <c r="V65" i="4" s="1"/>
  <c r="O22" i="5"/>
  <c r="AD65" i="4" s="1"/>
  <c r="N20" i="5"/>
  <c r="AB61" i="4" s="1"/>
  <c r="J20" i="5"/>
  <c r="T61" i="4" s="1"/>
  <c r="J21" i="5"/>
  <c r="T63" i="4" s="1"/>
  <c r="N21" i="5"/>
  <c r="AB63" i="4" s="1"/>
  <c r="H22" i="5"/>
  <c r="P65" i="4" s="1"/>
  <c r="BN34" i="4"/>
  <c r="AR36" i="4"/>
  <c r="L34" i="4"/>
  <c r="K14" i="5"/>
  <c r="X34" i="4" s="1"/>
  <c r="BD34" i="4" s="1"/>
  <c r="CJ34" i="4" s="1"/>
  <c r="G14" i="5"/>
  <c r="P34" i="4" s="1"/>
  <c r="AV34" i="4" s="1"/>
  <c r="CB34" i="4" s="1"/>
  <c r="N14" i="5"/>
  <c r="AD34" i="4" s="1"/>
  <c r="BJ34" i="4" s="1"/>
  <c r="CP34" i="4" s="1"/>
  <c r="J14" i="5"/>
  <c r="V34" i="4" s="1"/>
  <c r="BB34" i="4" s="1"/>
  <c r="CH34" i="4" s="1"/>
  <c r="F14" i="5"/>
  <c r="N34" i="4" s="1"/>
  <c r="AT34" i="4" s="1"/>
  <c r="BZ34" i="4" s="1"/>
  <c r="M14" i="5"/>
  <c r="AB34" i="4" s="1"/>
  <c r="BH34" i="4" s="1"/>
  <c r="CN34" i="4" s="1"/>
  <c r="I14" i="5"/>
  <c r="T34" i="4" s="1"/>
  <c r="AZ34" i="4" s="1"/>
  <c r="CF34" i="4" s="1"/>
  <c r="L14" i="5"/>
  <c r="Z34" i="4" s="1"/>
  <c r="BF34" i="4" s="1"/>
  <c r="CL34" i="4" s="1"/>
  <c r="C76" i="4"/>
  <c r="BO19" i="4"/>
  <c r="AI19" i="4"/>
  <c r="AI15" i="4"/>
  <c r="BQ12" i="4"/>
  <c r="E73" i="4"/>
  <c r="R36" i="4" l="1"/>
  <c r="AX36" i="4" s="1"/>
  <c r="CD36" i="4" s="1"/>
  <c r="Z36" i="4"/>
  <c r="BF36" i="4" s="1"/>
  <c r="CL36" i="4" s="1"/>
  <c r="T36" i="4"/>
  <c r="AZ36" i="4" s="1"/>
  <c r="CF36" i="4" s="1"/>
  <c r="AB36" i="4"/>
  <c r="BH36" i="4" s="1"/>
  <c r="CN36" i="4" s="1"/>
  <c r="V36" i="4"/>
  <c r="BB36" i="4" s="1"/>
  <c r="CH36" i="4" s="1"/>
  <c r="AD36" i="4"/>
  <c r="BJ36" i="4" s="1"/>
  <c r="CP36" i="4" s="1"/>
  <c r="P36" i="4"/>
  <c r="AV36" i="4" s="1"/>
  <c r="CB36" i="4" s="1"/>
  <c r="X36" i="4"/>
  <c r="BD36" i="4" s="1"/>
  <c r="CJ36" i="4" s="1"/>
  <c r="N36" i="4"/>
  <c r="AT36" i="4" s="1"/>
  <c r="BZ36" i="4" s="1"/>
  <c r="AR34" i="4"/>
  <c r="BX34" i="4"/>
</calcChain>
</file>

<file path=xl/comments1.xml><?xml version="1.0" encoding="utf-8"?>
<comments xmlns="http://schemas.openxmlformats.org/spreadsheetml/2006/main">
  <authors>
    <author>hinagata</author>
  </authors>
  <commentList>
    <comment ref="K3" authorId="0" shapeId="0">
      <text>
        <r>
          <rPr>
            <b/>
            <sz val="12"/>
            <color indexed="81"/>
            <rFont val="ＭＳ Ｐゴシック"/>
            <family val="3"/>
            <charset val="128"/>
          </rPr>
          <t>入力用シートで入力してください。
印刷する際は短編綴じで両面印刷をしてください。</t>
        </r>
      </text>
    </comment>
  </commentList>
</comments>
</file>

<file path=xl/sharedStrings.xml><?xml version="1.0" encoding="utf-8"?>
<sst xmlns="http://schemas.openxmlformats.org/spreadsheetml/2006/main" count="199" uniqueCount="119">
  <si>
    <t>市町村コード</t>
    <rPh sb="0" eb="3">
      <t>シチョウソン</t>
    </rPh>
    <phoneticPr fontId="3"/>
  </si>
  <si>
    <t>愛　知　県</t>
    <rPh sb="0" eb="1">
      <t>アイ</t>
    </rPh>
    <rPh sb="2" eb="3">
      <t>シ</t>
    </rPh>
    <rPh sb="4" eb="5">
      <t>ケン</t>
    </rPh>
    <phoneticPr fontId="3"/>
  </si>
  <si>
    <t>口　座　番　号</t>
    <rPh sb="0" eb="1">
      <t>クチ</t>
    </rPh>
    <rPh sb="2" eb="3">
      <t>ザ</t>
    </rPh>
    <rPh sb="4" eb="5">
      <t>バン</t>
    </rPh>
    <rPh sb="6" eb="7">
      <t>ゴウ</t>
    </rPh>
    <phoneticPr fontId="3"/>
  </si>
  <si>
    <t>加　　入　　者</t>
    <rPh sb="0" eb="1">
      <t>クワ</t>
    </rPh>
    <rPh sb="3" eb="4">
      <t>イ</t>
    </rPh>
    <rPh sb="6" eb="7">
      <t>シャ</t>
    </rPh>
    <phoneticPr fontId="3"/>
  </si>
  <si>
    <t>所在地及び法人名</t>
    <rPh sb="0" eb="3">
      <t>ショザイチ</t>
    </rPh>
    <rPh sb="3" eb="4">
      <t>オヨ</t>
    </rPh>
    <rPh sb="5" eb="7">
      <t>ホウジン</t>
    </rPh>
    <rPh sb="7" eb="8">
      <t>メイ</t>
    </rPh>
    <phoneticPr fontId="3"/>
  </si>
  <si>
    <t>〒</t>
  </si>
  <si>
    <t>様</t>
    <rPh sb="0" eb="1">
      <t>サマ</t>
    </rPh>
    <phoneticPr fontId="3"/>
  </si>
  <si>
    <t>（</t>
  </si>
  <si>
    <t>連絡先</t>
    <rPh sb="0" eb="3">
      <t>レンラクサキ</t>
    </rPh>
    <phoneticPr fontId="3"/>
  </si>
  <si>
    <t>）</t>
  </si>
  <si>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</si>
  <si>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</si>
  <si>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</si>
  <si>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</si>
  <si>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</si>
  <si>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</si>
  <si>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延滞金</t>
    <rPh sb="0" eb="3">
      <t>エンタイキン</t>
    </rPh>
    <phoneticPr fontId="3"/>
  </si>
  <si>
    <t>合計額</t>
    <rPh sb="0" eb="3">
      <t>ゴウケイガク</t>
    </rPh>
    <phoneticPr fontId="3"/>
  </si>
  <si>
    <t>領収日付印</t>
    <rPh sb="0" eb="2">
      <t>リョウシュウ</t>
    </rPh>
    <rPh sb="2" eb="5">
      <t>ヒヅケイン</t>
    </rPh>
    <phoneticPr fontId="3"/>
  </si>
  <si>
    <t>上記のとおり領収しました。</t>
    <rPh sb="0" eb="2">
      <t>ジョウキ</t>
    </rPh>
    <rPh sb="6" eb="8">
      <t>リョウシュウ</t>
    </rPh>
    <phoneticPr fontId="3"/>
  </si>
  <si>
    <t>日計</t>
    <rPh sb="0" eb="1">
      <t>ニチ</t>
    </rPh>
    <rPh sb="1" eb="2">
      <t>ケイ</t>
    </rPh>
    <phoneticPr fontId="3"/>
  </si>
  <si>
    <t>口</t>
    <rPh sb="0" eb="1">
      <t>クチ</t>
    </rPh>
    <phoneticPr fontId="3"/>
  </si>
  <si>
    <t>( 納税者保管 )</t>
    <rPh sb="2" eb="5">
      <t>ノウゼイシャ</t>
    </rPh>
    <rPh sb="5" eb="7">
      <t>ホカン</t>
    </rPh>
    <phoneticPr fontId="3"/>
  </si>
  <si>
    <t>上記のとおり納付します。</t>
    <phoneticPr fontId="11"/>
  </si>
  <si>
    <t>公</t>
    <rPh sb="0" eb="1">
      <t>コウ</t>
    </rPh>
    <phoneticPr fontId="11"/>
  </si>
  <si>
    <t>上記のとおり通知します。
( 市町村保管 )</t>
    <phoneticPr fontId="11"/>
  </si>
  <si>
    <t>234460</t>
    <phoneticPr fontId="11"/>
  </si>
  <si>
    <t>美浜町</t>
    <rPh sb="0" eb="3">
      <t>ミハマチョウ</t>
    </rPh>
    <phoneticPr fontId="11"/>
  </si>
  <si>
    <t>00880-9-960377</t>
    <phoneticPr fontId="11"/>
  </si>
  <si>
    <t>美浜町会計管理者</t>
    <rPh sb="0" eb="3">
      <t>ミハマチョウ</t>
    </rPh>
    <rPh sb="3" eb="5">
      <t>カイケイ</t>
    </rPh>
    <rPh sb="5" eb="8">
      <t>カンリシャ</t>
    </rPh>
    <phoneticPr fontId="3"/>
  </si>
  <si>
    <t>※</t>
    <phoneticPr fontId="11"/>
  </si>
  <si>
    <t>点線にそって３枚に切り離したうえで、３枚とも金融機関に提示してください。</t>
    <rPh sb="0" eb="2">
      <t>テンセン</t>
    </rPh>
    <rPh sb="7" eb="8">
      <t>マイ</t>
    </rPh>
    <rPh sb="9" eb="10">
      <t>キ</t>
    </rPh>
    <rPh sb="11" eb="12">
      <t>ハナ</t>
    </rPh>
    <rPh sb="19" eb="20">
      <t>マイ</t>
    </rPh>
    <rPh sb="22" eb="24">
      <t>キンユウ</t>
    </rPh>
    <rPh sb="24" eb="26">
      <t>キカン</t>
    </rPh>
    <rPh sb="27" eb="29">
      <t>テイジ</t>
    </rPh>
    <phoneticPr fontId="11"/>
  </si>
  <si>
    <t>( 金融機関保管 )</t>
    <phoneticPr fontId="11"/>
  </si>
  <si>
    <t>美浜町役場</t>
    <rPh sb="0" eb="3">
      <t>ミハマチョウ</t>
    </rPh>
    <rPh sb="3" eb="5">
      <t>ヤクバ</t>
    </rPh>
    <phoneticPr fontId="21"/>
  </si>
  <si>
    <t>知多信用金庫</t>
    <rPh sb="0" eb="2">
      <t>チタ</t>
    </rPh>
    <rPh sb="2" eb="4">
      <t>シンヨウ</t>
    </rPh>
    <rPh sb="4" eb="6">
      <t>キンコ</t>
    </rPh>
    <phoneticPr fontId="21"/>
  </si>
  <si>
    <t>半田信用金庫</t>
    <rPh sb="0" eb="2">
      <t>ハンダ</t>
    </rPh>
    <rPh sb="2" eb="4">
      <t>シンヨウ</t>
    </rPh>
    <rPh sb="4" eb="6">
      <t>キンコ</t>
    </rPh>
    <phoneticPr fontId="21"/>
  </si>
  <si>
    <t xml:space="preserve">（指定金融機関）　　
    三菱ＵＦＪ銀行　武豊支店
</t>
    <phoneticPr fontId="11"/>
  </si>
  <si>
    <t>領収証書</t>
    <phoneticPr fontId="11"/>
  </si>
  <si>
    <t>納付書</t>
    <rPh sb="0" eb="3">
      <t>ノウフショ</t>
    </rPh>
    <phoneticPr fontId="11"/>
  </si>
  <si>
    <t>領収済通知書</t>
    <rPh sb="0" eb="2">
      <t>リョウシュウ</t>
    </rPh>
    <rPh sb="2" eb="3">
      <t>ズミ</t>
    </rPh>
    <rPh sb="3" eb="6">
      <t>ツウチショ</t>
    </rPh>
    <phoneticPr fontId="11"/>
  </si>
  <si>
    <t>退職所得分</t>
    <rPh sb="0" eb="2">
      <t>タイショク</t>
    </rPh>
    <rPh sb="2" eb="4">
      <t>ショトク</t>
    </rPh>
    <rPh sb="4" eb="5">
      <t>ブン</t>
    </rPh>
    <phoneticPr fontId="3"/>
  </si>
  <si>
    <t>　（特別徴収義務者）</t>
    <rPh sb="2" eb="4">
      <t>トクベツ</t>
    </rPh>
    <rPh sb="4" eb="6">
      <t>チョウシュウ</t>
    </rPh>
    <rPh sb="6" eb="8">
      <t>ギム</t>
    </rPh>
    <rPh sb="8" eb="9">
      <t>シャ</t>
    </rPh>
    <phoneticPr fontId="11"/>
  </si>
  <si>
    <t>指定番号</t>
    <rPh sb="0" eb="2">
      <t>シテイ</t>
    </rPh>
    <rPh sb="2" eb="4">
      <t>バンゴウ</t>
    </rPh>
    <phoneticPr fontId="11"/>
  </si>
  <si>
    <t>納期限</t>
    <phoneticPr fontId="11"/>
  </si>
  <si>
    <t>◎</t>
    <phoneticPr fontId="3"/>
  </si>
  <si>
    <t>この納付書は3枚1組となりますので、3枚とも提出してください。</t>
    <phoneticPr fontId="11"/>
  </si>
  <si>
    <t>（退職所得用)</t>
    <rPh sb="1" eb="3">
      <t>タイショク</t>
    </rPh>
    <rPh sb="3" eb="5">
      <t>ショトク</t>
    </rPh>
    <rPh sb="5" eb="6">
      <t>ヨウ</t>
    </rPh>
    <phoneticPr fontId="11"/>
  </si>
  <si>
    <t>納入申告書</t>
    <rPh sb="0" eb="2">
      <t>ノウニュウ</t>
    </rPh>
    <rPh sb="2" eb="5">
      <t>シンコクショ</t>
    </rPh>
    <phoneticPr fontId="11"/>
  </si>
  <si>
    <t>個人町民税
個人県民税</t>
    <rPh sb="0" eb="2">
      <t>コジン</t>
    </rPh>
    <rPh sb="2" eb="4">
      <t>チョウミン</t>
    </rPh>
    <rPh sb="4" eb="5">
      <t>ゼイ</t>
    </rPh>
    <rPh sb="6" eb="8">
      <t>コジン</t>
    </rPh>
    <rPh sb="8" eb="11">
      <t>ケンミンゼイ</t>
    </rPh>
    <phoneticPr fontId="11"/>
  </si>
  <si>
    <r>
      <t xml:space="preserve">給与分　
</t>
    </r>
    <r>
      <rPr>
        <sz val="6"/>
        <rFont val="ＭＳ 明朝"/>
        <family val="1"/>
        <charset val="128"/>
      </rPr>
      <t>(一括徴収分を含む。)</t>
    </r>
    <rPh sb="0" eb="2">
      <t>キュウヨ</t>
    </rPh>
    <rPh sb="2" eb="3">
      <t>ブン</t>
    </rPh>
    <rPh sb="6" eb="8">
      <t>イッカツ</t>
    </rPh>
    <rPh sb="8" eb="10">
      <t>チョウシュウ</t>
    </rPh>
    <rPh sb="10" eb="11">
      <t>ブン</t>
    </rPh>
    <rPh sb="12" eb="13">
      <t>フク</t>
    </rPh>
    <phoneticPr fontId="3"/>
  </si>
  <si>
    <t>殿</t>
    <phoneticPr fontId="11"/>
  </si>
  <si>
    <t>美浜町長　</t>
    <phoneticPr fontId="11"/>
  </si>
  <si>
    <t>人員</t>
    <rPh sb="0" eb="2">
      <t>ジンイン</t>
    </rPh>
    <phoneticPr fontId="11"/>
  </si>
  <si>
    <t>人</t>
    <rPh sb="0" eb="1">
      <t>ニン</t>
    </rPh>
    <phoneticPr fontId="11"/>
  </si>
  <si>
    <t>退職手当等
支払金額</t>
    <rPh sb="0" eb="2">
      <t>タイショク</t>
    </rPh>
    <rPh sb="2" eb="4">
      <t>テアテ</t>
    </rPh>
    <rPh sb="4" eb="5">
      <t>トウ</t>
    </rPh>
    <rPh sb="6" eb="8">
      <t>シハライ</t>
    </rPh>
    <rPh sb="8" eb="10">
      <t>キンガク</t>
    </rPh>
    <phoneticPr fontId="3"/>
  </si>
  <si>
    <t>特別徴
収税額</t>
    <rPh sb="0" eb="2">
      <t>トクベツ</t>
    </rPh>
    <rPh sb="2" eb="3">
      <t>チョウ</t>
    </rPh>
    <rPh sb="4" eb="5">
      <t>オサム</t>
    </rPh>
    <rPh sb="5" eb="7">
      <t>ゼイガク</t>
    </rPh>
    <phoneticPr fontId="11"/>
  </si>
  <si>
    <t>町民税</t>
    <rPh sb="0" eb="2">
      <t>チョウミン</t>
    </rPh>
    <rPh sb="2" eb="3">
      <t>ゼイ</t>
    </rPh>
    <phoneticPr fontId="11"/>
  </si>
  <si>
    <t>県民税</t>
    <rPh sb="0" eb="3">
      <t>ケンミンゼイ</t>
    </rPh>
    <phoneticPr fontId="11"/>
  </si>
  <si>
    <t>　地方税法第50条の５及び第328条の５第２項の規定により上記のとおり分離課税に係る所得割の納入について申告します。</t>
    <rPh sb="1" eb="4">
      <t>チホウゼイ</t>
    </rPh>
    <rPh sb="4" eb="5">
      <t>ホウ</t>
    </rPh>
    <rPh sb="5" eb="6">
      <t>ダイ</t>
    </rPh>
    <rPh sb="8" eb="9">
      <t>ジョウ</t>
    </rPh>
    <rPh sb="11" eb="12">
      <t>オヨ</t>
    </rPh>
    <rPh sb="13" eb="14">
      <t>ダイ</t>
    </rPh>
    <rPh sb="17" eb="18">
      <t>ジョウ</t>
    </rPh>
    <rPh sb="20" eb="21">
      <t>ダイ</t>
    </rPh>
    <rPh sb="22" eb="23">
      <t>コウ</t>
    </rPh>
    <rPh sb="24" eb="26">
      <t>キテイ</t>
    </rPh>
    <rPh sb="29" eb="31">
      <t>ジョウキ</t>
    </rPh>
    <rPh sb="35" eb="37">
      <t>ブンリ</t>
    </rPh>
    <rPh sb="37" eb="39">
      <t>カゼイ</t>
    </rPh>
    <rPh sb="40" eb="41">
      <t>カカ</t>
    </rPh>
    <rPh sb="42" eb="44">
      <t>ショトク</t>
    </rPh>
    <rPh sb="44" eb="45">
      <t>ワリ</t>
    </rPh>
    <rPh sb="46" eb="48">
      <t>ノウニュウ</t>
    </rPh>
    <rPh sb="52" eb="54">
      <t>シンコク</t>
    </rPh>
    <phoneticPr fontId="11"/>
  </si>
  <si>
    <t>受付印</t>
    <rPh sb="0" eb="2">
      <t>ウケツケ</t>
    </rPh>
    <rPh sb="2" eb="3">
      <t>イン</t>
    </rPh>
    <phoneticPr fontId="11"/>
  </si>
  <si>
    <t>法人
番号</t>
    <rPh sb="0" eb="2">
      <t>ホウジン</t>
    </rPh>
    <rPh sb="3" eb="5">
      <t>バンゴウ</t>
    </rPh>
    <phoneticPr fontId="11"/>
  </si>
  <si>
    <t>１．</t>
    <phoneticPr fontId="11"/>
  </si>
  <si>
    <t>「　　年　　月分」欄には退職手当等を支払った年月を記入してください。</t>
    <rPh sb="3" eb="4">
      <t>ネン</t>
    </rPh>
    <rPh sb="6" eb="8">
      <t>ガツブン</t>
    </rPh>
    <rPh sb="9" eb="10">
      <t>ラン</t>
    </rPh>
    <rPh sb="12" eb="14">
      <t>タイショク</t>
    </rPh>
    <rPh sb="14" eb="16">
      <t>テアテ</t>
    </rPh>
    <rPh sb="16" eb="17">
      <t>トウ</t>
    </rPh>
    <rPh sb="18" eb="20">
      <t>シハラ</t>
    </rPh>
    <rPh sb="22" eb="24">
      <t>ネンゲツ</t>
    </rPh>
    <rPh sb="25" eb="27">
      <t>キニュウ</t>
    </rPh>
    <phoneticPr fontId="11"/>
  </si>
  <si>
    <t>２．</t>
    <phoneticPr fontId="11"/>
  </si>
  <si>
    <t>３．</t>
    <phoneticPr fontId="11"/>
  </si>
  <si>
    <t>特別徴収税額の「町民税」「県民税」欄には、退職手当等から徴収された分離課税に係る所得割の町民税額と県民税額を記載してください。</t>
    <rPh sb="0" eb="2">
      <t>トクベツ</t>
    </rPh>
    <rPh sb="2" eb="4">
      <t>チョウシュウ</t>
    </rPh>
    <rPh sb="4" eb="6">
      <t>ゼイガク</t>
    </rPh>
    <rPh sb="8" eb="10">
      <t>チョウミン</t>
    </rPh>
    <rPh sb="10" eb="11">
      <t>ゼイ</t>
    </rPh>
    <rPh sb="13" eb="16">
      <t>ケンミンゼイ</t>
    </rPh>
    <rPh sb="17" eb="18">
      <t>ラン</t>
    </rPh>
    <rPh sb="21" eb="23">
      <t>タイショク</t>
    </rPh>
    <rPh sb="23" eb="25">
      <t>テアテ</t>
    </rPh>
    <rPh sb="25" eb="26">
      <t>トウ</t>
    </rPh>
    <rPh sb="28" eb="30">
      <t>チョウシュウ</t>
    </rPh>
    <rPh sb="33" eb="35">
      <t>ブンリ</t>
    </rPh>
    <rPh sb="35" eb="37">
      <t>カゼイ</t>
    </rPh>
    <rPh sb="38" eb="39">
      <t>カカ</t>
    </rPh>
    <rPh sb="40" eb="42">
      <t>ショトク</t>
    </rPh>
    <rPh sb="42" eb="43">
      <t>ワリ</t>
    </rPh>
    <rPh sb="44" eb="46">
      <t>チョウミン</t>
    </rPh>
    <rPh sb="46" eb="47">
      <t>ゼイ</t>
    </rPh>
    <rPh sb="47" eb="48">
      <t>ガク</t>
    </rPh>
    <rPh sb="49" eb="52">
      <t>ケンミンゼイ</t>
    </rPh>
    <rPh sb="52" eb="53">
      <t>ガク</t>
    </rPh>
    <rPh sb="54" eb="56">
      <t>キサイ</t>
    </rPh>
    <phoneticPr fontId="11"/>
  </si>
  <si>
    <t>「人員」欄には退職手当等の税額を徴収した人員を記載してください。</t>
    <rPh sb="1" eb="3">
      <t>ジンイン</t>
    </rPh>
    <rPh sb="4" eb="5">
      <t>ラン</t>
    </rPh>
    <rPh sb="7" eb="9">
      <t>タイショク</t>
    </rPh>
    <rPh sb="9" eb="11">
      <t>テアテ</t>
    </rPh>
    <rPh sb="11" eb="12">
      <t>トウ</t>
    </rPh>
    <rPh sb="13" eb="15">
      <t>ゼイガク</t>
    </rPh>
    <rPh sb="16" eb="18">
      <t>チョウシュウ</t>
    </rPh>
    <rPh sb="20" eb="22">
      <t>ジンイン</t>
    </rPh>
    <rPh sb="23" eb="25">
      <t>キサイ</t>
    </rPh>
    <phoneticPr fontId="11"/>
  </si>
  <si>
    <t>納入申告書記載の要領</t>
    <rPh sb="0" eb="2">
      <t>ノウニュウ</t>
    </rPh>
    <rPh sb="2" eb="5">
      <t>シンコクショ</t>
    </rPh>
    <rPh sb="5" eb="7">
      <t>キサイ</t>
    </rPh>
    <rPh sb="8" eb="10">
      <t>ヨウリョウ</t>
    </rPh>
    <phoneticPr fontId="11"/>
  </si>
  <si>
    <t>郵便番号</t>
    <rPh sb="0" eb="4">
      <t>ユウビンバンゴウ</t>
    </rPh>
    <phoneticPr fontId="25"/>
  </si>
  <si>
    <t>住所</t>
    <rPh sb="0" eb="2">
      <t>ジュウショ</t>
    </rPh>
    <phoneticPr fontId="25"/>
  </si>
  <si>
    <t>氏名・名称</t>
    <rPh sb="0" eb="2">
      <t>シメイ</t>
    </rPh>
    <rPh sb="3" eb="5">
      <t>メイショウ</t>
    </rPh>
    <phoneticPr fontId="25"/>
  </si>
  <si>
    <t>指定番号</t>
    <rPh sb="0" eb="2">
      <t>シテイ</t>
    </rPh>
    <rPh sb="2" eb="4">
      <t>バンゴウ</t>
    </rPh>
    <phoneticPr fontId="25"/>
  </si>
  <si>
    <t>納付する月分</t>
    <rPh sb="0" eb="2">
      <t>ノウフ</t>
    </rPh>
    <rPh sb="4" eb="5">
      <t>ツキ</t>
    </rPh>
    <rPh sb="5" eb="6">
      <t>ブン</t>
    </rPh>
    <phoneticPr fontId="25"/>
  </si>
  <si>
    <t>給与分</t>
    <rPh sb="0" eb="2">
      <t>キュウヨ</t>
    </rPh>
    <rPh sb="2" eb="3">
      <t>ブン</t>
    </rPh>
    <phoneticPr fontId="25"/>
  </si>
  <si>
    <t>退職所得分</t>
    <rPh sb="0" eb="2">
      <t>タイショク</t>
    </rPh>
    <rPh sb="2" eb="4">
      <t>ショトク</t>
    </rPh>
    <rPh sb="4" eb="5">
      <t>ブン</t>
    </rPh>
    <phoneticPr fontId="25"/>
  </si>
  <si>
    <t>延滞金</t>
    <rPh sb="0" eb="3">
      <t>エンタイキン</t>
    </rPh>
    <phoneticPr fontId="25"/>
  </si>
  <si>
    <t>納期限</t>
    <rPh sb="0" eb="3">
      <t>ノウキゲン</t>
    </rPh>
    <phoneticPr fontId="25"/>
  </si>
  <si>
    <t>提出日</t>
    <rPh sb="0" eb="2">
      <t>テイシュツ</t>
    </rPh>
    <rPh sb="2" eb="3">
      <t>ビ</t>
    </rPh>
    <phoneticPr fontId="25"/>
  </si>
  <si>
    <t>退職所得に関する事項</t>
    <rPh sb="0" eb="2">
      <t>タイショク</t>
    </rPh>
    <rPh sb="2" eb="4">
      <t>ショトク</t>
    </rPh>
    <rPh sb="5" eb="6">
      <t>カン</t>
    </rPh>
    <rPh sb="8" eb="10">
      <t>ジコウ</t>
    </rPh>
    <phoneticPr fontId="25"/>
  </si>
  <si>
    <t>人員</t>
    <rPh sb="0" eb="2">
      <t>ジンイン</t>
    </rPh>
    <phoneticPr fontId="25"/>
  </si>
  <si>
    <t>退職手当等支払金額</t>
    <rPh sb="0" eb="2">
      <t>タイショク</t>
    </rPh>
    <rPh sb="2" eb="4">
      <t>テアテ</t>
    </rPh>
    <rPh sb="4" eb="5">
      <t>トウ</t>
    </rPh>
    <rPh sb="5" eb="7">
      <t>シハライ</t>
    </rPh>
    <rPh sb="7" eb="9">
      <t>キンガク</t>
    </rPh>
    <phoneticPr fontId="25"/>
  </si>
  <si>
    <t>特別徴収する町民税の金額</t>
    <rPh sb="0" eb="2">
      <t>トクベツ</t>
    </rPh>
    <rPh sb="2" eb="4">
      <t>チョウシュウ</t>
    </rPh>
    <rPh sb="6" eb="8">
      <t>チョウミン</t>
    </rPh>
    <rPh sb="8" eb="9">
      <t>ゼイ</t>
    </rPh>
    <rPh sb="10" eb="12">
      <t>キンガク</t>
    </rPh>
    <phoneticPr fontId="25"/>
  </si>
  <si>
    <t>特別徴収する県民税の金額</t>
    <rPh sb="0" eb="2">
      <t>トクベツ</t>
    </rPh>
    <rPh sb="2" eb="4">
      <t>チョウシュウ</t>
    </rPh>
    <rPh sb="6" eb="9">
      <t>ケンミンゼイ</t>
    </rPh>
    <rPh sb="8" eb="9">
      <t>ゼイ</t>
    </rPh>
    <rPh sb="10" eb="12">
      <t>キンガク</t>
    </rPh>
    <phoneticPr fontId="25"/>
  </si>
  <si>
    <t>特別徴収義務者</t>
    <rPh sb="0" eb="2">
      <t>トクベツ</t>
    </rPh>
    <rPh sb="2" eb="4">
      <t>チョウシュウ</t>
    </rPh>
    <rPh sb="4" eb="6">
      <t>ギム</t>
    </rPh>
    <rPh sb="6" eb="7">
      <t>シャ</t>
    </rPh>
    <phoneticPr fontId="11"/>
  </si>
  <si>
    <t>納付に関する事項</t>
    <rPh sb="0" eb="2">
      <t>ノウフ</t>
    </rPh>
    <rPh sb="3" eb="4">
      <t>カン</t>
    </rPh>
    <rPh sb="6" eb="8">
      <t>ジコウ</t>
    </rPh>
    <phoneticPr fontId="25"/>
  </si>
  <si>
    <t>法人番号又は個人番号</t>
    <rPh sb="0" eb="2">
      <t>ホウジン</t>
    </rPh>
    <rPh sb="2" eb="4">
      <t>バンゴウ</t>
    </rPh>
    <rPh sb="4" eb="5">
      <t>マタ</t>
    </rPh>
    <rPh sb="6" eb="8">
      <t>コジン</t>
    </rPh>
    <rPh sb="8" eb="10">
      <t>バンゴウ</t>
    </rPh>
    <phoneticPr fontId="25"/>
  </si>
  <si>
    <t>連絡先（ハイフンあり）</t>
    <rPh sb="0" eb="3">
      <t>レンラクサキ</t>
    </rPh>
    <phoneticPr fontId="25"/>
  </si>
  <si>
    <t>空欄分名称</t>
    <rPh sb="0" eb="2">
      <t>クウラン</t>
    </rPh>
    <rPh sb="2" eb="3">
      <t>ブン</t>
    </rPh>
    <rPh sb="3" eb="5">
      <t>メイショウ</t>
    </rPh>
    <phoneticPr fontId="25"/>
  </si>
  <si>
    <t>空欄分金額</t>
    <rPh sb="0" eb="2">
      <t>クウラン</t>
    </rPh>
    <rPh sb="2" eb="3">
      <t>ブン</t>
    </rPh>
    <rPh sb="3" eb="5">
      <t>キンガク</t>
    </rPh>
    <phoneticPr fontId="25"/>
  </si>
  <si>
    <t>合計</t>
    <rPh sb="0" eb="2">
      <t>ゴウケイ</t>
    </rPh>
    <phoneticPr fontId="25"/>
  </si>
  <si>
    <t>提出</t>
    <phoneticPr fontId="3"/>
  </si>
  <si>
    <t>入力例</t>
    <rPh sb="0" eb="2">
      <t>ニュウリョク</t>
    </rPh>
    <rPh sb="2" eb="3">
      <t>レイ</t>
    </rPh>
    <phoneticPr fontId="25"/>
  </si>
  <si>
    <t>470-2492</t>
    <phoneticPr fontId="25"/>
  </si>
  <si>
    <t>1000020234460</t>
    <phoneticPr fontId="25"/>
  </si>
  <si>
    <t>愛知県知多郡美浜町大字河和字北田面１０６番地</t>
    <rPh sb="0" eb="3">
      <t>アイチケン</t>
    </rPh>
    <rPh sb="3" eb="6">
      <t>チタグン</t>
    </rPh>
    <rPh sb="6" eb="9">
      <t>ミハマチョウ</t>
    </rPh>
    <rPh sb="9" eb="11">
      <t>オオアザ</t>
    </rPh>
    <rPh sb="11" eb="13">
      <t>コウワ</t>
    </rPh>
    <rPh sb="13" eb="14">
      <t>アザ</t>
    </rPh>
    <rPh sb="14" eb="17">
      <t>キタダメン</t>
    </rPh>
    <rPh sb="20" eb="22">
      <t>バンチ</t>
    </rPh>
    <phoneticPr fontId="25"/>
  </si>
  <si>
    <t>美浜町役場</t>
    <rPh sb="0" eb="3">
      <t>ミハマチョウ</t>
    </rPh>
    <rPh sb="3" eb="5">
      <t>ヤクバ</t>
    </rPh>
    <phoneticPr fontId="25"/>
  </si>
  <si>
    <t>0569-82-1111</t>
    <phoneticPr fontId="25"/>
  </si>
  <si>
    <t>70572044</t>
    <phoneticPr fontId="25"/>
  </si>
  <si>
    <t>1</t>
    <phoneticPr fontId="25"/>
  </si>
  <si>
    <t>◎</t>
    <phoneticPr fontId="3"/>
  </si>
  <si>
    <t>納入期限は徴収した翌月の10日です。</t>
    <rPh sb="0" eb="2">
      <t>ノウニュウ</t>
    </rPh>
    <rPh sb="2" eb="4">
      <t>キゲン</t>
    </rPh>
    <rPh sb="5" eb="7">
      <t>チョウシュウ</t>
    </rPh>
    <rPh sb="9" eb="11">
      <t>ヨクゲツ</t>
    </rPh>
    <rPh sb="14" eb="15">
      <t>ニチ</t>
    </rPh>
    <phoneticPr fontId="21"/>
  </si>
  <si>
    <t>取扱金融機関</t>
    <rPh sb="0" eb="2">
      <t>トリアツカイ</t>
    </rPh>
    <rPh sb="2" eb="4">
      <t>キンユウ</t>
    </rPh>
    <rPh sb="4" eb="6">
      <t>キカン</t>
    </rPh>
    <phoneticPr fontId="21"/>
  </si>
  <si>
    <t>(株)三菱ＵＦＪ銀行</t>
    <rPh sb="0" eb="3">
      <t>カブ</t>
    </rPh>
    <rPh sb="3" eb="5">
      <t>ミツビシ</t>
    </rPh>
    <rPh sb="8" eb="10">
      <t>ギンコウ</t>
    </rPh>
    <phoneticPr fontId="3"/>
  </si>
  <si>
    <t>あいち知多農業協同組合</t>
    <rPh sb="3" eb="5">
      <t>チタ</t>
    </rPh>
    <rPh sb="5" eb="11">
      <t>ノウギョウキョウドウクミアイ</t>
    </rPh>
    <phoneticPr fontId="3"/>
  </si>
  <si>
    <t>(株)中京銀行</t>
    <rPh sb="0" eb="3">
      <t>カブ</t>
    </rPh>
    <rPh sb="3" eb="5">
      <t>チュウキョウ</t>
    </rPh>
    <rPh sb="5" eb="7">
      <t>ギンコウ</t>
    </rPh>
    <phoneticPr fontId="21"/>
  </si>
  <si>
    <t>(株)名古屋銀行</t>
    <rPh sb="0" eb="3">
      <t>カブ</t>
    </rPh>
    <phoneticPr fontId="3"/>
  </si>
  <si>
    <t>(株)ゆうちょ銀行・各郵便局</t>
    <rPh sb="0" eb="3">
      <t>カブ</t>
    </rPh>
    <rPh sb="7" eb="9">
      <t>ギンコウ</t>
    </rPh>
    <rPh sb="10" eb="14">
      <t>カクユウビンキョク</t>
    </rPh>
    <phoneticPr fontId="3"/>
  </si>
  <si>
    <t xml:space="preserve">（取りまとめ店）
　〒469-8794
　ゆうちょ銀行 名古屋貯金事務ｾﾝﾀｰ
　愛知県・岐阜県・三重県・静岡県内の
　ゆうちょ銀行または郵便局
</t>
    <rPh sb="1" eb="2">
      <t>ト</t>
    </rPh>
    <rPh sb="6" eb="7">
      <t>テン</t>
    </rPh>
    <rPh sb="25" eb="27">
      <t>ギンコウ</t>
    </rPh>
    <rPh sb="28" eb="31">
      <t>ナゴヤ</t>
    </rPh>
    <rPh sb="31" eb="33">
      <t>チョキン</t>
    </rPh>
    <rPh sb="33" eb="35">
      <t>ジム</t>
    </rPh>
    <rPh sb="42" eb="45">
      <t>アイチケン</t>
    </rPh>
    <rPh sb="46" eb="49">
      <t>ギフケン</t>
    </rPh>
    <rPh sb="50" eb="53">
      <t>ミエケン</t>
    </rPh>
    <rPh sb="54" eb="57">
      <t>シズオカケン</t>
    </rPh>
    <rPh sb="57" eb="58">
      <t>ナイ</t>
    </rPh>
    <rPh sb="65" eb="67">
      <t>ギンコウ</t>
    </rPh>
    <rPh sb="70" eb="73">
      <t>ユウビンキョク</t>
    </rPh>
    <phoneticPr fontId="11"/>
  </si>
  <si>
    <t>東日本信用漁業協同組合連合会本店</t>
    <rPh sb="0" eb="1">
      <t>ヒガシ</t>
    </rPh>
    <rPh sb="1" eb="3">
      <t>ニホン</t>
    </rPh>
    <rPh sb="3" eb="5">
      <t>シンヨウ</t>
    </rPh>
    <rPh sb="5" eb="7">
      <t>ギョギョウ</t>
    </rPh>
    <rPh sb="7" eb="9">
      <t>キョウドウ</t>
    </rPh>
    <rPh sb="9" eb="11">
      <t>クミアイ</t>
    </rPh>
    <rPh sb="11" eb="14">
      <t>レンゴウカイ</t>
    </rPh>
    <rPh sb="14" eb="16">
      <t>ホンテン</t>
    </rPh>
    <phoneticPr fontId="21"/>
  </si>
  <si>
    <t>納付場所</t>
    <rPh sb="0" eb="2">
      <t>ノウフ</t>
    </rPh>
    <rPh sb="2" eb="4">
      <t>バショ</t>
    </rPh>
    <phoneticPr fontId="21"/>
  </si>
  <si>
    <t>共通納税</t>
    <rPh sb="0" eb="2">
      <t>キョウツウ</t>
    </rPh>
    <rPh sb="2" eb="4">
      <t>ノウゼイ</t>
    </rPh>
    <phoneticPr fontId="21"/>
  </si>
  <si>
    <t>クレジットカード</t>
    <phoneticPr fontId="3"/>
  </si>
  <si>
    <t>口座からのダイレクト方式</t>
    <rPh sb="0" eb="2">
      <t>コウザ</t>
    </rPh>
    <rPh sb="10" eb="12">
      <t>ホウシキ</t>
    </rPh>
    <phoneticPr fontId="3"/>
  </si>
  <si>
    <t>インターネットバンキングによる情報リンク方式</t>
    <rPh sb="15" eb="17">
      <t>ジョウホウ</t>
    </rPh>
    <rPh sb="20" eb="22">
      <t>ホウシキ</t>
    </rPh>
    <phoneticPr fontId="3"/>
  </si>
  <si>
    <t>ATM・インターネットバンキングによるオンライン方式</t>
    <rPh sb="24" eb="26">
      <t>ホウシキ</t>
    </rPh>
    <phoneticPr fontId="3"/>
  </si>
  <si>
    <t>納期限までに下記の納付場所で納入してください。</t>
    <rPh sb="0" eb="3">
      <t>ノウキゲン</t>
    </rPh>
    <rPh sb="6" eb="8">
      <t>カキ</t>
    </rPh>
    <rPh sb="9" eb="11">
      <t>ノウフ</t>
    </rPh>
    <rPh sb="11" eb="13">
      <t>バショ</t>
    </rPh>
    <rPh sb="14" eb="16">
      <t>ノウニュウ</t>
    </rPh>
    <phoneticPr fontId="21"/>
  </si>
  <si>
    <t>個人町民税
個人県民税
森林環境税</t>
    <rPh sb="0" eb="2">
      <t>コジン</t>
    </rPh>
    <rPh sb="2" eb="4">
      <t>チョウミン</t>
    </rPh>
    <rPh sb="4" eb="5">
      <t>ゼイ</t>
    </rPh>
    <rPh sb="6" eb="8">
      <t>コジン</t>
    </rPh>
    <rPh sb="8" eb="11">
      <t>ケンミンゼイ</t>
    </rPh>
    <rPh sb="12" eb="14">
      <t>シンリン</t>
    </rPh>
    <rPh sb="14" eb="17">
      <t>カンキョウゼイ</t>
    </rPh>
    <phoneticPr fontId="3"/>
  </si>
  <si>
    <t>※</t>
    <phoneticPr fontId="3"/>
  </si>
  <si>
    <t>上記の金融機関等の名称は、合併、統廃合等により変更となる場合があります。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</si>
</sst>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
    <numFmt numFmtId="178" formatCode="#,##0_);[Red]\(#,##0\)"/>
    <numFmt numFmtId="179" formatCode="[$-411]ggge&quot;年&quot;m&quot;月&quot;d&quot;日&quot;;@"/>
    <numFmt numFmtId="180" formatCode="yyyy&quot;年&quot;m&quot;月&quot;d&quot;日&quot;;@"/>
  </numFmts>
  <fonts count="38"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明朝"/>
      <family val="1"/>
      <charset val="128"/>
    </font>
    <font>
      <sz val="14"/>
      <name val="ＭＳ 明朝"/>
      <family val="1"/>
      <charset val="128"/>
    </font>
    <font>
      <sz val="1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6"/>
      <name val="ＭＳ Ｐゴシック"/>
      <family val="3"/>
      <charset val="128"/>
    </font>
    <font>
      <b/>
      <sz val="12"/>
      <name val="ＭＳ 明朝"/>
      <family val="1"/>
      <charset val="128"/>
    </font>
    <font>
      <b/>
      <sz val="12"/>
      <color indexed="81"/>
      <name val="ＭＳ Ｐゴシック"/>
      <family val="3"/>
      <charset val="128"/>
    </font>
    <font>
      <b/>
      <sz val="11"/>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7"/>
      <name val="ＭＳ 明朝"/>
      <family val="1"/>
      <charset val="128"/>
    </font>
    <font>
      <sz val="9"/>
      <name val="ＭＳ Ｐゴシック"/>
      <family val="3"/>
      <charset val="128"/>
    </font>
    <font>
      <sz val="6"/>
      <name val="ＭＳ Ｐゴシック"/>
      <family val="3"/>
      <charset val="128"/>
    </font>
    <font>
      <b/>
      <sz val="16"/>
      <name val="ＭＳ 明朝"/>
      <family val="1"/>
      <charset val="128"/>
    </font>
    <font>
      <sz val="16"/>
      <name val="ＭＳ ゴシック"/>
      <family val="3"/>
      <charset val="128"/>
    </font>
    <font>
      <b/>
      <sz val="16"/>
      <name val="ＭＳ 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b/>
      <sz val="10"/>
      <name val="ＭＳ 明朝"/>
      <family val="1"/>
      <charset val="128"/>
    </font>
    <font>
      <sz val="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45">
    <border>
      <left/>
      <right/>
      <top/>
      <bottom/>
      <diagonal/>
    </border>
    <border>
      <left style="dotted">
        <color indexed="64"/>
      </left>
      <right/>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38" fontId="26" fillId="0" borderId="0" applyFont="0" applyFill="0" applyBorder="0" applyAlignment="0" applyProtection="0">
      <alignment vertical="center"/>
    </xf>
    <xf numFmtId="0" fontId="1" fillId="0" borderId="0"/>
    <xf numFmtId="0" fontId="2" fillId="0" borderId="0"/>
  </cellStyleXfs>
  <cellXfs count="444">
    <xf numFmtId="0" fontId="0" fillId="0" borderId="0" xfId="0">
      <alignment vertical="center"/>
    </xf>
    <xf numFmtId="0" fontId="2" fillId="0" borderId="1" xfId="3" applyBorder="1" applyProtection="1"/>
    <xf numFmtId="0" fontId="2" fillId="0" borderId="0" xfId="3" applyBorder="1" applyProtection="1"/>
    <xf numFmtId="0" fontId="2" fillId="0" borderId="0" xfId="3" applyProtection="1"/>
    <xf numFmtId="0" fontId="1" fillId="0" borderId="0" xfId="2" applyProtection="1"/>
    <xf numFmtId="0" fontId="0" fillId="0" borderId="0" xfId="0" applyProtection="1">
      <alignment vertical="center"/>
    </xf>
    <xf numFmtId="0" fontId="2" fillId="0" borderId="2" xfId="3" applyBorder="1" applyProtection="1"/>
    <xf numFmtId="0" fontId="7" fillId="0" borderId="0" xfId="3" applyFont="1" applyBorder="1" applyAlignment="1" applyProtection="1"/>
    <xf numFmtId="0" fontId="7" fillId="0" borderId="2" xfId="3" applyFont="1" applyBorder="1" applyAlignment="1" applyProtection="1"/>
    <xf numFmtId="0" fontId="2" fillId="0" borderId="0" xfId="3" applyBorder="1" applyAlignment="1" applyProtection="1">
      <alignment horizontal="center" vertical="center" shrinkToFit="1"/>
    </xf>
    <xf numFmtId="0" fontId="2" fillId="0" borderId="2" xfId="3" applyBorder="1" applyAlignment="1" applyProtection="1">
      <alignment horizontal="center" vertical="center" shrinkToFit="1"/>
    </xf>
    <xf numFmtId="0" fontId="2" fillId="0" borderId="0" xfId="3" applyBorder="1" applyAlignment="1" applyProtection="1"/>
    <xf numFmtId="0" fontId="2" fillId="0" borderId="2" xfId="3" applyBorder="1" applyAlignment="1" applyProtection="1"/>
    <xf numFmtId="0" fontId="6" fillId="0" borderId="0" xfId="3" applyFont="1" applyBorder="1" applyAlignment="1" applyProtection="1">
      <alignment horizontal="left"/>
    </xf>
    <xf numFmtId="0" fontId="2" fillId="0" borderId="3" xfId="3" applyBorder="1" applyProtection="1"/>
    <xf numFmtId="0" fontId="2" fillId="0" borderId="0" xfId="3" applyBorder="1" applyAlignment="1" applyProtection="1">
      <alignment horizontal="center" vertical="center"/>
    </xf>
    <xf numFmtId="0" fontId="6" fillId="0" borderId="0" xfId="3" applyFont="1" applyBorder="1" applyAlignment="1" applyProtection="1">
      <alignment horizontal="left" wrapText="1"/>
    </xf>
    <xf numFmtId="0" fontId="6" fillId="0" borderId="4" xfId="3" applyFont="1" applyBorder="1" applyAlignment="1" applyProtection="1">
      <alignment horizontal="left" wrapText="1"/>
    </xf>
    <xf numFmtId="0" fontId="2" fillId="0" borderId="0" xfId="3" applyFill="1" applyBorder="1" applyAlignment="1" applyProtection="1">
      <alignment horizontal="center" vertical="center"/>
    </xf>
    <xf numFmtId="49" fontId="2" fillId="0" borderId="0" xfId="3" applyNumberFormat="1" applyFill="1" applyBorder="1" applyAlignment="1" applyProtection="1">
      <alignment vertical="center"/>
    </xf>
    <xf numFmtId="0" fontId="2" fillId="0" borderId="0" xfId="3" applyFill="1" applyBorder="1" applyAlignment="1" applyProtection="1"/>
    <xf numFmtId="0" fontId="6" fillId="0" borderId="0" xfId="3" applyFont="1" applyFill="1" applyBorder="1" applyAlignment="1" applyProtection="1">
      <alignment horizontal="left" wrapText="1"/>
    </xf>
    <xf numFmtId="0" fontId="6" fillId="0" borderId="4" xfId="3" applyFont="1" applyFill="1" applyBorder="1" applyAlignment="1" applyProtection="1">
      <alignment horizontal="left" wrapText="1"/>
    </xf>
    <xf numFmtId="0" fontId="2" fillId="0" borderId="0" xfId="3" applyNumberFormat="1" applyBorder="1" applyAlignment="1" applyProtection="1">
      <alignment vertical="center"/>
    </xf>
    <xf numFmtId="0" fontId="2" fillId="0" borderId="0" xfId="3" applyFont="1" applyBorder="1" applyAlignment="1" applyProtection="1">
      <alignment wrapText="1"/>
    </xf>
    <xf numFmtId="0" fontId="2" fillId="0" borderId="4" xfId="3" applyBorder="1" applyProtection="1"/>
    <xf numFmtId="0" fontId="2" fillId="0" borderId="0" xfId="3" applyFont="1" applyFill="1" applyBorder="1" applyAlignment="1" applyProtection="1">
      <alignment wrapText="1"/>
    </xf>
    <xf numFmtId="0" fontId="2" fillId="0" borderId="4" xfId="3" applyFill="1" applyBorder="1" applyProtection="1"/>
    <xf numFmtId="0" fontId="2" fillId="0" borderId="0" xfId="3" applyFill="1" applyBorder="1" applyAlignment="1" applyProtection="1">
      <alignment horizontal="center"/>
    </xf>
    <xf numFmtId="0" fontId="2" fillId="0" borderId="0" xfId="3" applyBorder="1" applyAlignment="1" applyProtection="1">
      <alignment horizontal="center"/>
    </xf>
    <xf numFmtId="0" fontId="2" fillId="0" borderId="0" xfId="3" applyFill="1" applyBorder="1" applyAlignment="1" applyProtection="1">
      <alignment horizontal="left" vertical="top" wrapText="1"/>
    </xf>
    <xf numFmtId="0" fontId="2" fillId="0" borderId="0" xfId="3" applyFill="1" applyBorder="1" applyProtection="1"/>
    <xf numFmtId="0" fontId="2" fillId="0" borderId="1" xfId="3" applyFill="1" applyBorder="1" applyProtection="1"/>
    <xf numFmtId="0" fontId="2" fillId="0" borderId="3" xfId="3" applyFill="1" applyBorder="1" applyProtection="1"/>
    <xf numFmtId="0" fontId="2" fillId="0" borderId="2" xfId="3" applyFill="1" applyBorder="1" applyProtection="1"/>
    <xf numFmtId="0" fontId="1" fillId="0" borderId="0" xfId="2" applyFill="1" applyProtection="1"/>
    <xf numFmtId="0" fontId="0" fillId="0" borderId="0" xfId="0" applyFill="1" applyProtection="1">
      <alignment vertical="center"/>
    </xf>
    <xf numFmtId="0" fontId="2" fillId="0" borderId="4" xfId="3" applyFill="1" applyBorder="1" applyAlignment="1" applyProtection="1">
      <alignment horizontal="center"/>
    </xf>
    <xf numFmtId="0" fontId="2" fillId="0" borderId="5" xfId="3" applyBorder="1" applyProtection="1"/>
    <xf numFmtId="0" fontId="2" fillId="0" borderId="6" xfId="3" applyBorder="1" applyProtection="1"/>
    <xf numFmtId="0" fontId="2" fillId="0" borderId="7" xfId="3" applyBorder="1" applyProtection="1"/>
    <xf numFmtId="0" fontId="2" fillId="0" borderId="8" xfId="3" applyBorder="1" applyProtection="1"/>
    <xf numFmtId="0" fontId="6" fillId="0" borderId="0" xfId="3" applyFont="1" applyBorder="1" applyAlignment="1" applyProtection="1">
      <alignment vertical="center"/>
    </xf>
    <xf numFmtId="0" fontId="10" fillId="0" borderId="0" xfId="3" applyFont="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2" xfId="3" applyFont="1" applyBorder="1" applyAlignment="1" applyProtection="1">
      <alignment horizontal="center" vertical="center"/>
    </xf>
    <xf numFmtId="0" fontId="8" fillId="0" borderId="0" xfId="3" applyFont="1" applyBorder="1" applyAlignment="1" applyProtection="1">
      <alignment horizontal="right" vertical="top"/>
    </xf>
    <xf numFmtId="0" fontId="8" fillId="0" borderId="0" xfId="3" applyFont="1" applyFill="1" applyBorder="1" applyAlignment="1" applyProtection="1">
      <alignment horizontal="right" vertical="top"/>
    </xf>
    <xf numFmtId="0" fontId="8" fillId="0" borderId="2" xfId="3" applyFont="1" applyBorder="1" applyAlignment="1" applyProtection="1">
      <alignment horizontal="right" vertical="top"/>
    </xf>
    <xf numFmtId="0" fontId="8" fillId="0" borderId="2" xfId="3" applyFont="1" applyFill="1" applyBorder="1" applyAlignment="1" applyProtection="1">
      <alignment horizontal="right" vertical="top"/>
    </xf>
    <xf numFmtId="0" fontId="2" fillId="0" borderId="9" xfId="3" applyBorder="1" applyProtection="1"/>
    <xf numFmtId="0" fontId="9" fillId="0" borderId="0" xfId="3" applyFont="1" applyBorder="1" applyAlignment="1" applyProtection="1">
      <alignment horizontal="distributed" shrinkToFit="1"/>
    </xf>
    <xf numFmtId="0" fontId="9" fillId="0" borderId="0" xfId="3" applyFont="1" applyBorder="1" applyAlignment="1" applyProtection="1">
      <alignment horizontal="center" vertical="center" textRotation="255" shrinkToFit="1"/>
    </xf>
    <xf numFmtId="0" fontId="28" fillId="0" borderId="0" xfId="0" applyFont="1">
      <alignment vertical="center"/>
    </xf>
    <xf numFmtId="0" fontId="4" fillId="0" borderId="0" xfId="3" applyFont="1" applyBorder="1" applyAlignment="1" applyProtection="1">
      <alignment horizontal="distributed" vertical="center"/>
    </xf>
    <xf numFmtId="0" fontId="14" fillId="0" borderId="0" xfId="3" applyFont="1" applyBorder="1" applyAlignment="1" applyProtection="1">
      <alignment horizontal="center" vertical="center"/>
    </xf>
    <xf numFmtId="0" fontId="14" fillId="0" borderId="7" xfId="3" applyFont="1" applyBorder="1" applyAlignment="1" applyProtection="1">
      <alignment horizontal="center" vertical="center"/>
    </xf>
    <xf numFmtId="0" fontId="9" fillId="0" borderId="6" xfId="3" applyFont="1" applyBorder="1" applyAlignment="1" applyProtection="1">
      <alignment horizontal="center" vertical="center" wrapText="1"/>
    </xf>
    <xf numFmtId="0" fontId="9" fillId="0" borderId="7"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22" fillId="0" borderId="0" xfId="3" applyFont="1" applyBorder="1" applyAlignment="1" applyProtection="1">
      <alignment horizontal="center" vertical="center"/>
    </xf>
    <xf numFmtId="0" fontId="22" fillId="0" borderId="7" xfId="3" applyFont="1" applyBorder="1" applyAlignment="1" applyProtection="1">
      <alignment horizontal="center" vertical="center"/>
    </xf>
    <xf numFmtId="49" fontId="17" fillId="2" borderId="3" xfId="3" applyNumberFormat="1" applyFont="1" applyFill="1" applyBorder="1" applyAlignment="1" applyProtection="1">
      <alignment horizontal="center" vertical="center"/>
      <protection locked="0"/>
    </xf>
    <xf numFmtId="49" fontId="17" fillId="2" borderId="0" xfId="3" applyNumberFormat="1" applyFont="1" applyFill="1" applyBorder="1" applyAlignment="1" applyProtection="1">
      <alignment horizontal="center" vertical="center"/>
      <protection locked="0"/>
    </xf>
    <xf numFmtId="0" fontId="17" fillId="2" borderId="0" xfId="3" applyNumberFormat="1" applyFont="1" applyFill="1" applyBorder="1" applyAlignment="1" applyProtection="1">
      <alignment horizontal="center" vertical="center"/>
    </xf>
    <xf numFmtId="0" fontId="2" fillId="0" borderId="3" xfId="3" applyFont="1" applyBorder="1" applyAlignment="1" applyProtection="1"/>
    <xf numFmtId="0" fontId="6" fillId="0" borderId="0" xfId="3" applyFont="1" applyBorder="1" applyAlignment="1" applyProtection="1"/>
    <xf numFmtId="49" fontId="17" fillId="2" borderId="10" xfId="3" applyNumberFormat="1" applyFont="1" applyFill="1" applyBorder="1" applyAlignment="1" applyProtection="1">
      <alignment horizontal="center" vertical="center"/>
      <protection locked="0"/>
    </xf>
    <xf numFmtId="49" fontId="17" fillId="2" borderId="11" xfId="3" applyNumberFormat="1" applyFont="1" applyFill="1" applyBorder="1" applyAlignment="1" applyProtection="1">
      <alignment horizontal="center" vertical="center"/>
      <protection locked="0"/>
    </xf>
    <xf numFmtId="0" fontId="17" fillId="2" borderId="11" xfId="3" applyNumberFormat="1" applyFont="1" applyFill="1" applyBorder="1" applyAlignment="1" applyProtection="1">
      <alignment horizontal="center" vertical="center"/>
    </xf>
    <xf numFmtId="0" fontId="17" fillId="2" borderId="28" xfId="3" applyNumberFormat="1" applyFont="1" applyFill="1" applyBorder="1" applyAlignment="1" applyProtection="1">
      <alignment horizontal="center" vertical="center"/>
    </xf>
    <xf numFmtId="0" fontId="29" fillId="0" borderId="0" xfId="0" applyFont="1" applyProtection="1">
      <alignment vertical="center"/>
    </xf>
    <xf numFmtId="0" fontId="30" fillId="0" borderId="0" xfId="0" applyFont="1" applyProtection="1">
      <alignment vertical="center"/>
    </xf>
    <xf numFmtId="0" fontId="0" fillId="0" borderId="11" xfId="0"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28"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9" fillId="0" borderId="0" xfId="0" applyFont="1" applyBorder="1" applyProtection="1">
      <alignment vertical="center"/>
    </xf>
    <xf numFmtId="0" fontId="0" fillId="0" borderId="8" xfId="0" applyBorder="1" applyProtection="1">
      <alignment vertical="center"/>
    </xf>
    <xf numFmtId="0" fontId="24" fillId="2" borderId="11" xfId="3" applyNumberFormat="1" applyFont="1" applyFill="1" applyBorder="1" applyAlignment="1" applyProtection="1">
      <alignment horizontal="center"/>
      <protection locked="0"/>
    </xf>
    <xf numFmtId="0" fontId="24" fillId="2" borderId="0" xfId="3" applyNumberFormat="1" applyFont="1" applyFill="1" applyBorder="1" applyAlignment="1" applyProtection="1">
      <alignment horizontal="center"/>
      <protection locked="0"/>
    </xf>
    <xf numFmtId="0" fontId="24" fillId="2" borderId="0" xfId="3" applyNumberFormat="1" applyFont="1" applyFill="1" applyBorder="1" applyAlignment="1" applyProtection="1">
      <alignment horizontal="center"/>
    </xf>
    <xf numFmtId="0" fontId="24" fillId="2" borderId="11" xfId="3" applyNumberFormat="1" applyFont="1" applyFill="1" applyBorder="1" applyAlignment="1" applyProtection="1">
      <alignment horizontal="center"/>
    </xf>
    <xf numFmtId="0" fontId="0" fillId="0" borderId="0" xfId="0" applyBorder="1">
      <alignment vertical="center"/>
    </xf>
    <xf numFmtId="0" fontId="18" fillId="0" borderId="0" xfId="3" applyFont="1" applyBorder="1" applyAlignment="1" applyProtection="1">
      <alignment horizontal="left" vertical="center"/>
    </xf>
    <xf numFmtId="49" fontId="18" fillId="0" borderId="0" xfId="3" applyNumberFormat="1" applyFont="1" applyBorder="1" applyAlignment="1" applyProtection="1">
      <alignment horizontal="left" vertical="center"/>
    </xf>
    <xf numFmtId="0" fontId="15" fillId="0" borderId="0" xfId="3" applyFont="1" applyBorder="1" applyAlignment="1" applyProtection="1">
      <alignment horizontal="left"/>
    </xf>
    <xf numFmtId="0" fontId="0" fillId="0" borderId="0" xfId="0" applyAlignment="1"/>
    <xf numFmtId="49" fontId="0" fillId="0" borderId="0" xfId="0" applyNumberFormat="1" applyAlignment="1">
      <alignment horizontal="left" vertical="center"/>
    </xf>
    <xf numFmtId="0" fontId="0" fillId="0" borderId="32" xfId="0" applyBorder="1">
      <alignment vertical="center"/>
    </xf>
    <xf numFmtId="178" fontId="0" fillId="2" borderId="32" xfId="0" applyNumberFormat="1" applyFill="1" applyBorder="1" applyAlignment="1">
      <alignment horizontal="left"/>
    </xf>
    <xf numFmtId="55" fontId="0" fillId="3" borderId="32" xfId="0" applyNumberFormat="1" applyFill="1" applyBorder="1" applyAlignment="1" applyProtection="1">
      <alignment horizontal="left" vertical="center"/>
      <protection locked="0"/>
    </xf>
    <xf numFmtId="38" fontId="0" fillId="3" borderId="32" xfId="1" applyFont="1" applyFill="1" applyBorder="1" applyAlignment="1" applyProtection="1">
      <alignment horizontal="left" vertical="center"/>
      <protection locked="0"/>
    </xf>
    <xf numFmtId="49" fontId="0" fillId="3" borderId="32" xfId="0" applyNumberFormat="1" applyFill="1" applyBorder="1" applyAlignment="1" applyProtection="1">
      <alignment horizontal="left" vertical="center"/>
      <protection locked="0"/>
    </xf>
    <xf numFmtId="49" fontId="0" fillId="3" borderId="32" xfId="0" applyNumberFormat="1" applyFill="1" applyBorder="1" applyAlignment="1" applyProtection="1">
      <alignment horizontal="left" vertical="center" wrapText="1"/>
      <protection locked="0"/>
    </xf>
    <xf numFmtId="178" fontId="0" fillId="3" borderId="32" xfId="1" applyNumberFormat="1" applyFont="1" applyFill="1" applyBorder="1" applyAlignment="1" applyProtection="1">
      <alignment horizontal="left" vertical="center"/>
      <protection locked="0"/>
    </xf>
    <xf numFmtId="180" fontId="0" fillId="3" borderId="32" xfId="0" applyNumberFormat="1" applyFill="1" applyBorder="1" applyAlignment="1" applyProtection="1">
      <alignment horizontal="left" vertical="center"/>
      <protection locked="0"/>
    </xf>
    <xf numFmtId="49" fontId="18" fillId="0" borderId="0" xfId="3" applyNumberFormat="1" applyFont="1" applyFill="1" applyBorder="1" applyAlignment="1" applyProtection="1">
      <alignment horizontal="left" vertical="center"/>
    </xf>
    <xf numFmtId="49" fontId="0" fillId="0" borderId="32" xfId="0" applyNumberFormat="1" applyFill="1" applyBorder="1" applyAlignment="1" applyProtection="1">
      <alignment horizontal="left" vertical="center"/>
    </xf>
    <xf numFmtId="49" fontId="0" fillId="0" borderId="32" xfId="0" applyNumberFormat="1" applyFill="1" applyBorder="1" applyAlignment="1" applyProtection="1">
      <alignment horizontal="left" vertical="center" wrapText="1"/>
    </xf>
    <xf numFmtId="49" fontId="0" fillId="0" borderId="0" xfId="0" applyNumberFormat="1" applyFill="1" applyAlignment="1" applyProtection="1">
      <alignment horizontal="left" vertical="center"/>
    </xf>
    <xf numFmtId="55" fontId="0" fillId="0" borderId="32" xfId="0" applyNumberFormat="1" applyFill="1" applyBorder="1" applyAlignment="1" applyProtection="1">
      <alignment horizontal="left" vertical="center"/>
    </xf>
    <xf numFmtId="38" fontId="0" fillId="0" borderId="32" xfId="1" applyFont="1" applyFill="1" applyBorder="1" applyAlignment="1" applyProtection="1">
      <alignment horizontal="left" vertical="center"/>
    </xf>
    <xf numFmtId="178" fontId="0" fillId="0" borderId="32" xfId="0" applyNumberFormat="1" applyFill="1" applyBorder="1" applyAlignment="1" applyProtection="1">
      <alignment horizontal="left"/>
    </xf>
    <xf numFmtId="178" fontId="0" fillId="0" borderId="32" xfId="1" applyNumberFormat="1" applyFont="1" applyFill="1" applyBorder="1" applyAlignment="1" applyProtection="1">
      <alignment horizontal="left" vertical="center"/>
    </xf>
    <xf numFmtId="180" fontId="0" fillId="0" borderId="32" xfId="0" applyNumberFormat="1" applyFill="1" applyBorder="1" applyAlignment="1" applyProtection="1">
      <alignment horizontal="left" vertical="center"/>
    </xf>
    <xf numFmtId="0" fontId="0" fillId="0" borderId="0" xfId="0" applyBorder="1" applyProtection="1">
      <alignment vertical="center"/>
    </xf>
    <xf numFmtId="0" fontId="0" fillId="0" borderId="0" xfId="0" applyBorder="1" applyProtection="1">
      <alignment vertical="center"/>
    </xf>
    <xf numFmtId="0" fontId="0" fillId="0" borderId="0" xfId="0" applyFont="1" applyProtection="1">
      <alignment vertical="center"/>
    </xf>
    <xf numFmtId="0" fontId="0" fillId="0" borderId="0" xfId="0" applyFont="1">
      <alignment vertical="center"/>
    </xf>
    <xf numFmtId="0" fontId="27" fillId="0" borderId="0" xfId="0" applyFont="1">
      <alignment vertical="center"/>
    </xf>
    <xf numFmtId="0" fontId="0" fillId="0" borderId="0" xfId="0" applyFont="1" applyAlignment="1" applyProtection="1">
      <alignment horizontal="right" vertical="center"/>
    </xf>
    <xf numFmtId="0" fontId="28" fillId="0" borderId="0" xfId="0" applyFont="1" applyBorder="1">
      <alignment vertical="center"/>
    </xf>
    <xf numFmtId="0" fontId="34" fillId="0" borderId="11" xfId="0" applyFont="1" applyBorder="1" applyAlignment="1">
      <alignment horizontal="left" vertical="center"/>
    </xf>
    <xf numFmtId="0" fontId="0" fillId="0" borderId="0" xfId="0" applyFill="1" applyBorder="1">
      <alignment vertical="center"/>
    </xf>
    <xf numFmtId="0" fontId="0" fillId="0" borderId="39" xfId="0" applyBorder="1" applyProtection="1">
      <alignment vertical="center"/>
    </xf>
    <xf numFmtId="0" fontId="34" fillId="0" borderId="40" xfId="0" applyFont="1" applyBorder="1" applyAlignment="1">
      <alignment horizontal="left" vertical="center"/>
    </xf>
    <xf numFmtId="0" fontId="0" fillId="0" borderId="43" xfId="0" applyBorder="1">
      <alignment vertical="center"/>
    </xf>
    <xf numFmtId="0" fontId="0" fillId="0" borderId="44" xfId="0" applyBorder="1">
      <alignment vertical="center"/>
    </xf>
    <xf numFmtId="0" fontId="0" fillId="0" borderId="35" xfId="0" applyBorder="1">
      <alignment vertical="center"/>
    </xf>
    <xf numFmtId="0" fontId="0" fillId="0" borderId="13" xfId="0" applyBorder="1">
      <alignment vertical="center"/>
    </xf>
    <xf numFmtId="0" fontId="0" fillId="0" borderId="21" xfId="0" applyBorder="1">
      <alignment vertical="center"/>
    </xf>
    <xf numFmtId="0" fontId="18" fillId="4" borderId="0" xfId="3" applyFont="1" applyFill="1" applyBorder="1" applyAlignment="1" applyProtection="1">
      <alignment horizontal="left" vertical="center"/>
    </xf>
    <xf numFmtId="0" fontId="33" fillId="4" borderId="0" xfId="0" applyFont="1" applyFill="1" applyProtection="1">
      <alignment vertical="center"/>
    </xf>
    <xf numFmtId="0" fontId="33" fillId="4" borderId="0" xfId="0" applyNumberFormat="1" applyFont="1" applyFill="1" applyProtection="1">
      <alignment vertical="center"/>
    </xf>
    <xf numFmtId="38" fontId="33" fillId="4" borderId="0" xfId="0" applyNumberFormat="1" applyFont="1" applyFill="1" applyProtection="1">
      <alignment vertical="center"/>
    </xf>
    <xf numFmtId="0" fontId="33" fillId="4" borderId="0" xfId="0" applyNumberFormat="1" applyFont="1" applyFill="1">
      <alignment vertical="center"/>
    </xf>
    <xf numFmtId="14" fontId="0" fillId="4" borderId="0" xfId="0" applyNumberFormat="1" applyFill="1" applyAlignment="1" applyProtection="1">
      <alignment vertical="center" shrinkToFit="1"/>
    </xf>
    <xf numFmtId="0" fontId="33" fillId="4" borderId="0" xfId="0" applyFont="1" applyFill="1">
      <alignment vertical="center"/>
    </xf>
    <xf numFmtId="14" fontId="33" fillId="4" borderId="0" xfId="0" applyNumberFormat="1" applyFont="1" applyFill="1" applyAlignment="1">
      <alignment vertical="center" shrinkToFit="1"/>
    </xf>
    <xf numFmtId="0" fontId="0" fillId="4" borderId="0" xfId="0" applyFill="1" applyProtection="1">
      <alignment vertical="center"/>
    </xf>
    <xf numFmtId="0" fontId="0" fillId="0" borderId="43" xfId="0" applyBorder="1" applyAlignment="1">
      <alignment horizontal="center" vertical="center"/>
    </xf>
    <xf numFmtId="0" fontId="34" fillId="0" borderId="0" xfId="0" applyFont="1" applyBorder="1" applyAlignment="1">
      <alignment horizontal="left" vertical="center"/>
    </xf>
    <xf numFmtId="0" fontId="34" fillId="0" borderId="44" xfId="0" applyFont="1" applyBorder="1" applyAlignment="1">
      <alignment horizontal="left" vertical="center"/>
    </xf>
    <xf numFmtId="0" fontId="34" fillId="0" borderId="40" xfId="0" applyFont="1" applyBorder="1" applyAlignment="1">
      <alignment horizontal="left" vertical="top"/>
    </xf>
    <xf numFmtId="0" fontId="34" fillId="0" borderId="44" xfId="0" applyFont="1" applyBorder="1" applyAlignment="1">
      <alignment horizontal="left" vertical="top"/>
    </xf>
    <xf numFmtId="0" fontId="0" fillId="0" borderId="43" xfId="0" applyBorder="1" applyProtection="1">
      <alignment vertical="center"/>
    </xf>
    <xf numFmtId="0" fontId="0" fillId="0" borderId="44" xfId="0" applyBorder="1" applyProtection="1">
      <alignment vertical="center"/>
    </xf>
    <xf numFmtId="0" fontId="35" fillId="0" borderId="11" xfId="0" applyFont="1" applyBorder="1" applyAlignment="1">
      <alignment horizontal="left" vertical="center"/>
    </xf>
    <xf numFmtId="0" fontId="0" fillId="0" borderId="0" xfId="0" applyBorder="1" applyAlignment="1" applyProtection="1">
      <alignment vertical="center" shrinkToFi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19" xfId="0" applyFont="1" applyBorder="1" applyAlignment="1">
      <alignment horizontal="center" vertical="center"/>
    </xf>
    <xf numFmtId="0" fontId="34" fillId="0" borderId="41" xfId="0" applyFont="1" applyBorder="1" applyAlignment="1">
      <alignment horizontal="center" vertical="center"/>
    </xf>
    <xf numFmtId="0" fontId="34" fillId="0" borderId="7" xfId="0" applyFont="1" applyBorder="1" applyAlignment="1">
      <alignment horizontal="center" vertical="center"/>
    </xf>
    <xf numFmtId="0" fontId="34" fillId="0" borderId="42" xfId="0" applyFont="1" applyBorder="1" applyAlignment="1">
      <alignment horizontal="center" vertical="center"/>
    </xf>
    <xf numFmtId="0" fontId="0" fillId="0" borderId="0" xfId="0" applyBorder="1" applyAlignment="1" applyProtection="1">
      <alignment vertical="center" shrinkToFit="1"/>
    </xf>
    <xf numFmtId="0" fontId="35" fillId="0" borderId="11" xfId="0" applyFont="1" applyBorder="1" applyAlignment="1">
      <alignment horizontal="left" vertical="top"/>
    </xf>
    <xf numFmtId="0" fontId="35" fillId="0" borderId="0" xfId="0" applyFont="1" applyBorder="1" applyAlignment="1">
      <alignment horizontal="left" vertical="top"/>
    </xf>
    <xf numFmtId="0" fontId="16" fillId="2" borderId="10" xfId="3" applyFont="1" applyFill="1" applyBorder="1" applyAlignment="1" applyProtection="1">
      <alignment horizontal="center" vertical="center"/>
    </xf>
    <xf numFmtId="0" fontId="16" fillId="2" borderId="29" xfId="3" applyFont="1" applyFill="1" applyBorder="1" applyAlignment="1" applyProtection="1">
      <alignment horizontal="center" vertical="center"/>
    </xf>
    <xf numFmtId="0" fontId="16" fillId="2" borderId="6" xfId="3" applyFont="1" applyFill="1" applyBorder="1" applyAlignment="1" applyProtection="1">
      <alignment horizontal="center" vertical="center"/>
    </xf>
    <xf numFmtId="0" fontId="16" fillId="2" borderId="31" xfId="3" applyFont="1" applyFill="1" applyBorder="1" applyAlignment="1" applyProtection="1">
      <alignment horizontal="center" vertical="center"/>
    </xf>
    <xf numFmtId="0" fontId="15" fillId="2" borderId="0" xfId="3" applyNumberFormat="1" applyFont="1" applyFill="1" applyBorder="1" applyAlignment="1" applyProtection="1">
      <alignment horizontal="center"/>
    </xf>
    <xf numFmtId="0" fontId="15" fillId="0" borderId="0" xfId="3" applyFont="1" applyBorder="1" applyAlignment="1" applyProtection="1">
      <alignment horizontal="center"/>
    </xf>
    <xf numFmtId="0" fontId="15" fillId="2" borderId="0" xfId="3" applyNumberFormat="1" applyFont="1" applyFill="1" applyBorder="1" applyAlignment="1" applyProtection="1">
      <alignment horizontal="left" vertical="center"/>
    </xf>
    <xf numFmtId="0" fontId="15" fillId="0" borderId="0" xfId="3" applyNumberFormat="1" applyFont="1" applyFill="1" applyBorder="1" applyAlignment="1" applyProtection="1">
      <alignment horizontal="left" vertical="center"/>
    </xf>
    <xf numFmtId="49" fontId="15" fillId="0" borderId="0" xfId="3" applyNumberFormat="1" applyFont="1" applyFill="1" applyBorder="1" applyAlignment="1" applyProtection="1">
      <alignment horizontal="left" vertical="center"/>
    </xf>
    <xf numFmtId="0" fontId="9" fillId="0" borderId="10" xfId="3" applyFont="1" applyBorder="1" applyAlignment="1" applyProtection="1">
      <alignment horizontal="distributed" vertical="center" indent="1" shrinkToFit="1"/>
    </xf>
    <xf numFmtId="0" fontId="9" fillId="0" borderId="11" xfId="3" applyFont="1" applyBorder="1" applyAlignment="1" applyProtection="1">
      <alignment horizontal="distributed" vertical="center" indent="1" shrinkToFit="1"/>
    </xf>
    <xf numFmtId="0" fontId="9" fillId="0" borderId="6" xfId="3" applyFont="1" applyBorder="1" applyAlignment="1" applyProtection="1">
      <alignment horizontal="distributed" vertical="center" indent="1" shrinkToFit="1"/>
    </xf>
    <xf numFmtId="0" fontId="9" fillId="0" borderId="7" xfId="3" applyFont="1" applyBorder="1" applyAlignment="1" applyProtection="1">
      <alignment horizontal="distributed" vertical="center" indent="1" shrinkToFit="1"/>
    </xf>
    <xf numFmtId="0" fontId="9" fillId="2" borderId="10" xfId="3" applyFont="1" applyFill="1" applyBorder="1" applyAlignment="1" applyProtection="1">
      <alignment horizontal="distributed" vertical="center" indent="1" shrinkToFit="1"/>
    </xf>
    <xf numFmtId="0" fontId="9" fillId="2" borderId="11" xfId="3" applyFont="1" applyFill="1" applyBorder="1" applyAlignment="1" applyProtection="1">
      <alignment horizontal="distributed" vertical="center" indent="1" shrinkToFit="1"/>
    </xf>
    <xf numFmtId="0" fontId="9" fillId="2" borderId="6" xfId="3" applyFont="1" applyFill="1" applyBorder="1" applyAlignment="1" applyProtection="1">
      <alignment horizontal="distributed" vertical="center" indent="1" shrinkToFit="1"/>
    </xf>
    <xf numFmtId="0" fontId="9" fillId="2" borderId="7" xfId="3" applyFont="1" applyFill="1" applyBorder="1" applyAlignment="1" applyProtection="1">
      <alignment horizontal="distributed" vertical="center" indent="1" shrinkToFit="1"/>
    </xf>
    <xf numFmtId="0" fontId="16" fillId="2" borderId="1" xfId="3" applyFont="1" applyFill="1" applyBorder="1" applyAlignment="1" applyProtection="1">
      <alignment horizontal="center" vertical="center"/>
    </xf>
    <xf numFmtId="0" fontId="16" fillId="2" borderId="2" xfId="3" applyFont="1" applyFill="1" applyBorder="1" applyAlignment="1" applyProtection="1">
      <alignment horizontal="center" vertical="center"/>
    </xf>
    <xf numFmtId="0" fontId="16" fillId="2" borderId="30" xfId="3" applyFont="1" applyFill="1" applyBorder="1" applyAlignment="1" applyProtection="1">
      <alignment horizontal="center" vertical="center"/>
    </xf>
    <xf numFmtId="0" fontId="16" fillId="2" borderId="4" xfId="3" applyFont="1" applyFill="1" applyBorder="1" applyAlignment="1" applyProtection="1">
      <alignment horizontal="center" vertical="center"/>
    </xf>
    <xf numFmtId="0" fontId="16" fillId="2" borderId="8" xfId="3" applyFont="1" applyFill="1" applyBorder="1" applyAlignment="1" applyProtection="1">
      <alignment horizontal="center" vertical="center"/>
    </xf>
    <xf numFmtId="0" fontId="16" fillId="2" borderId="27" xfId="3" applyFont="1" applyFill="1" applyBorder="1" applyAlignment="1" applyProtection="1">
      <alignment horizontal="center" vertical="center"/>
      <protection locked="0"/>
    </xf>
    <xf numFmtId="0" fontId="16" fillId="2" borderId="29" xfId="3" applyFont="1" applyFill="1" applyBorder="1" applyAlignment="1" applyProtection="1">
      <alignment horizontal="center" vertical="center"/>
      <protection locked="0"/>
    </xf>
    <xf numFmtId="0" fontId="16" fillId="2" borderId="20" xfId="3" applyFont="1" applyFill="1" applyBorder="1" applyAlignment="1" applyProtection="1">
      <alignment horizontal="center" vertical="center"/>
      <protection locked="0"/>
    </xf>
    <xf numFmtId="0" fontId="16" fillId="2" borderId="26" xfId="3" applyFont="1" applyFill="1" applyBorder="1" applyAlignment="1" applyProtection="1">
      <alignment horizontal="center" vertical="center"/>
      <protection locked="0"/>
    </xf>
    <xf numFmtId="0" fontId="10" fillId="0" borderId="11" xfId="3" applyFont="1" applyBorder="1" applyAlignment="1" applyProtection="1">
      <alignment horizontal="right" vertical="top"/>
    </xf>
    <xf numFmtId="0" fontId="10" fillId="0" borderId="27" xfId="3" applyFont="1" applyBorder="1" applyAlignment="1" applyProtection="1">
      <alignment horizontal="right" vertical="top"/>
    </xf>
    <xf numFmtId="0" fontId="10" fillId="0" borderId="29" xfId="3" applyFont="1" applyBorder="1" applyAlignment="1" applyProtection="1">
      <alignment horizontal="right" vertical="top"/>
    </xf>
    <xf numFmtId="0" fontId="10" fillId="0" borderId="28" xfId="3" applyFont="1" applyBorder="1" applyAlignment="1" applyProtection="1">
      <alignment horizontal="right" vertical="top"/>
    </xf>
    <xf numFmtId="0" fontId="16" fillId="2" borderId="3" xfId="3" applyFont="1" applyFill="1" applyBorder="1" applyAlignment="1" applyProtection="1">
      <alignment horizontal="center" vertical="center"/>
    </xf>
    <xf numFmtId="0" fontId="7" fillId="0" borderId="0" xfId="3" applyFont="1" applyBorder="1" applyAlignment="1" applyProtection="1">
      <alignment horizontal="center" vertical="center"/>
    </xf>
    <xf numFmtId="0" fontId="7" fillId="0" borderId="7" xfId="3" applyFont="1" applyBorder="1" applyAlignment="1" applyProtection="1">
      <alignment horizontal="center" vertical="center"/>
    </xf>
    <xf numFmtId="0" fontId="2" fillId="0" borderId="0" xfId="3" applyBorder="1" applyAlignment="1" applyProtection="1">
      <alignment horizontal="center" vertical="center"/>
    </xf>
    <xf numFmtId="179" fontId="9" fillId="0" borderId="17" xfId="3" applyNumberFormat="1" applyFont="1" applyBorder="1" applyAlignment="1" applyProtection="1">
      <alignment horizontal="distributed" vertical="center" indent="2"/>
    </xf>
    <xf numFmtId="179" fontId="9" fillId="0" borderId="36" xfId="3" applyNumberFormat="1" applyFont="1" applyBorder="1" applyAlignment="1" applyProtection="1">
      <alignment horizontal="distributed" vertical="center" indent="2"/>
    </xf>
    <xf numFmtId="179" fontId="9" fillId="0" borderId="37" xfId="3" applyNumberFormat="1" applyFont="1" applyBorder="1" applyAlignment="1" applyProtection="1">
      <alignment horizontal="distributed" vertical="center" indent="2"/>
    </xf>
    <xf numFmtId="0" fontId="9" fillId="2" borderId="0" xfId="3" applyFont="1" applyFill="1" applyBorder="1" applyAlignment="1" applyProtection="1">
      <alignment horizontal="right" vertical="center"/>
    </xf>
    <xf numFmtId="0" fontId="16" fillId="2" borderId="28" xfId="3" applyFont="1" applyFill="1" applyBorder="1" applyAlignment="1" applyProtection="1">
      <alignment horizontal="center" vertical="center"/>
      <protection locked="0"/>
    </xf>
    <xf numFmtId="0" fontId="16" fillId="2" borderId="23" xfId="3" applyFont="1" applyFill="1" applyBorder="1" applyAlignment="1" applyProtection="1">
      <alignment horizontal="center" vertical="center"/>
      <protection locked="0"/>
    </xf>
    <xf numFmtId="0" fontId="16" fillId="2" borderId="10" xfId="3" applyFont="1" applyFill="1" applyBorder="1" applyAlignment="1" applyProtection="1">
      <alignment horizontal="center" vertical="center"/>
      <protection locked="0"/>
    </xf>
    <xf numFmtId="0" fontId="16" fillId="2" borderId="6" xfId="3" applyFont="1" applyFill="1" applyBorder="1" applyAlignment="1" applyProtection="1">
      <alignment horizontal="center" vertical="center"/>
      <protection locked="0"/>
    </xf>
    <xf numFmtId="0" fontId="16" fillId="2" borderId="31" xfId="3" applyFont="1" applyFill="1" applyBorder="1" applyAlignment="1" applyProtection="1">
      <alignment horizontal="center" vertical="center"/>
      <protection locked="0"/>
    </xf>
    <xf numFmtId="0" fontId="16" fillId="2" borderId="1" xfId="3" applyFont="1" applyFill="1" applyBorder="1" applyAlignment="1" applyProtection="1">
      <alignment horizontal="center" vertical="center"/>
      <protection locked="0"/>
    </xf>
    <xf numFmtId="0" fontId="16" fillId="2" borderId="4" xfId="3" applyFont="1" applyFill="1" applyBorder="1" applyAlignment="1" applyProtection="1">
      <alignment horizontal="center" vertical="center"/>
      <protection locked="0"/>
    </xf>
    <xf numFmtId="0" fontId="16" fillId="2" borderId="30" xfId="3" applyFont="1" applyFill="1" applyBorder="1" applyAlignment="1" applyProtection="1">
      <alignment horizontal="center" vertical="center"/>
      <protection locked="0"/>
    </xf>
    <xf numFmtId="0" fontId="16" fillId="2" borderId="8" xfId="3" applyFont="1" applyFill="1" applyBorder="1" applyAlignment="1" applyProtection="1">
      <alignment horizontal="center" vertical="center"/>
      <protection locked="0"/>
    </xf>
    <xf numFmtId="0" fontId="16" fillId="2" borderId="12" xfId="3" applyFont="1" applyFill="1" applyBorder="1" applyAlignment="1" applyProtection="1">
      <alignment horizontal="center" vertical="center"/>
      <protection locked="0"/>
    </xf>
    <xf numFmtId="0" fontId="16" fillId="2" borderId="18" xfId="3" applyFont="1" applyFill="1" applyBorder="1" applyAlignment="1" applyProtection="1">
      <alignment horizontal="center" vertical="center"/>
      <protection locked="0"/>
    </xf>
    <xf numFmtId="0" fontId="16" fillId="2" borderId="22" xfId="3" applyFont="1" applyFill="1" applyBorder="1" applyAlignment="1" applyProtection="1">
      <alignment horizontal="center" vertical="center"/>
      <protection locked="0"/>
    </xf>
    <xf numFmtId="0" fontId="16" fillId="2" borderId="24" xfId="3" applyFont="1" applyFill="1" applyBorder="1" applyAlignment="1" applyProtection="1">
      <alignment horizontal="center" vertical="center"/>
      <protection locked="0"/>
    </xf>
    <xf numFmtId="0" fontId="16" fillId="2" borderId="25" xfId="3" applyFont="1" applyFill="1" applyBorder="1" applyAlignment="1" applyProtection="1">
      <alignment horizontal="center" vertical="center"/>
      <protection locked="0"/>
    </xf>
    <xf numFmtId="0" fontId="27" fillId="0" borderId="10" xfId="0" applyFont="1" applyBorder="1" applyAlignment="1" applyProtection="1">
      <alignment horizontal="distributed" vertical="center" wrapText="1" indent="2"/>
      <protection locked="0"/>
    </xf>
    <xf numFmtId="0" fontId="27" fillId="0" borderId="11" xfId="0" applyFont="1" applyBorder="1" applyAlignment="1" applyProtection="1">
      <alignment horizontal="distributed" vertical="center" indent="2"/>
      <protection locked="0"/>
    </xf>
    <xf numFmtId="0" fontId="27" fillId="0" borderId="6" xfId="0" applyFont="1" applyBorder="1" applyAlignment="1" applyProtection="1">
      <alignment horizontal="distributed" vertical="center" indent="2"/>
      <protection locked="0"/>
    </xf>
    <xf numFmtId="0" fontId="27" fillId="0" borderId="7" xfId="0" applyFont="1" applyBorder="1" applyAlignment="1" applyProtection="1">
      <alignment horizontal="distributed" vertical="center" indent="2"/>
      <protection locked="0"/>
    </xf>
    <xf numFmtId="177" fontId="9" fillId="2" borderId="32" xfId="3" applyNumberFormat="1" applyFont="1" applyFill="1" applyBorder="1" applyAlignment="1" applyProtection="1">
      <alignment horizontal="distributed" vertical="center" shrinkToFit="1"/>
    </xf>
    <xf numFmtId="0" fontId="16" fillId="2" borderId="24"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12"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6" fillId="2" borderId="18" xfId="3" applyFont="1" applyFill="1" applyBorder="1" applyAlignment="1" applyProtection="1">
      <alignment horizontal="center" vertical="center"/>
    </xf>
    <xf numFmtId="0" fontId="16" fillId="2" borderId="20" xfId="3" applyFont="1" applyFill="1" applyBorder="1" applyAlignment="1" applyProtection="1">
      <alignment horizontal="center" vertical="center"/>
    </xf>
    <xf numFmtId="0" fontId="16" fillId="2" borderId="22" xfId="3" applyFont="1" applyFill="1" applyBorder="1" applyAlignment="1" applyProtection="1">
      <alignment horizontal="center" vertical="center"/>
    </xf>
    <xf numFmtId="0" fontId="16" fillId="2" borderId="23" xfId="3" applyFont="1" applyFill="1" applyBorder="1" applyAlignment="1" applyProtection="1">
      <alignment horizontal="center" vertical="center"/>
    </xf>
    <xf numFmtId="0" fontId="16" fillId="2" borderId="3" xfId="3" applyFont="1" applyFill="1" applyBorder="1" applyAlignment="1" applyProtection="1">
      <alignment horizontal="center" vertical="center"/>
      <protection locked="0"/>
    </xf>
    <xf numFmtId="0" fontId="16" fillId="2" borderId="2" xfId="3" applyFont="1" applyFill="1" applyBorder="1" applyAlignment="1" applyProtection="1">
      <alignment horizontal="center" vertical="center"/>
      <protection locked="0"/>
    </xf>
    <xf numFmtId="0" fontId="9" fillId="2" borderId="0" xfId="3" applyFont="1" applyFill="1" applyBorder="1" applyAlignment="1" applyProtection="1">
      <alignment horizontal="left" vertical="center"/>
    </xf>
    <xf numFmtId="0" fontId="9" fillId="2" borderId="4" xfId="3" applyFont="1" applyFill="1" applyBorder="1" applyAlignment="1" applyProtection="1">
      <alignment horizontal="left" vertical="center"/>
    </xf>
    <xf numFmtId="0" fontId="16" fillId="2" borderId="27" xfId="3" applyFont="1" applyFill="1" applyBorder="1" applyAlignment="1" applyProtection="1">
      <alignment horizontal="center" vertical="center"/>
    </xf>
    <xf numFmtId="0" fontId="16" fillId="2" borderId="28" xfId="3" applyFont="1" applyFill="1" applyBorder="1" applyAlignment="1" applyProtection="1">
      <alignment horizontal="center" vertical="center"/>
    </xf>
    <xf numFmtId="0" fontId="6" fillId="0" borderId="10" xfId="3" applyFont="1" applyBorder="1" applyAlignment="1" applyProtection="1">
      <alignment horizontal="center" vertical="center" wrapText="1"/>
    </xf>
    <xf numFmtId="0" fontId="6" fillId="0" borderId="11" xfId="3" applyFont="1" applyBorder="1" applyAlignment="1" applyProtection="1">
      <alignment horizontal="center" vertical="center"/>
    </xf>
    <xf numFmtId="0" fontId="6" fillId="0" borderId="28" xfId="3" applyFont="1" applyBorder="1" applyAlignment="1" applyProtection="1">
      <alignment horizontal="center" vertical="center"/>
    </xf>
    <xf numFmtId="0" fontId="6" fillId="0" borderId="6" xfId="3" applyFont="1" applyBorder="1" applyAlignment="1" applyProtection="1">
      <alignment horizontal="center" vertical="center"/>
    </xf>
    <xf numFmtId="0" fontId="6" fillId="0" borderId="7" xfId="3" applyFont="1" applyBorder="1" applyAlignment="1" applyProtection="1">
      <alignment horizontal="center" vertical="center"/>
    </xf>
    <xf numFmtId="0" fontId="6" fillId="0" borderId="8" xfId="3" applyFont="1" applyBorder="1" applyAlignment="1" applyProtection="1">
      <alignment horizontal="center" vertical="center"/>
    </xf>
    <xf numFmtId="0" fontId="9" fillId="0" borderId="10" xfId="3" applyFont="1" applyFill="1" applyBorder="1" applyAlignment="1" applyProtection="1">
      <alignment horizontal="distributed" vertical="center" wrapText="1" justifyLastLine="1" shrinkToFit="1"/>
    </xf>
    <xf numFmtId="0" fontId="9" fillId="0" borderId="11" xfId="3" applyFont="1" applyFill="1" applyBorder="1" applyAlignment="1" applyProtection="1">
      <alignment horizontal="distributed" vertical="center" wrapText="1" justifyLastLine="1" shrinkToFit="1"/>
    </xf>
    <xf numFmtId="0" fontId="9" fillId="0" borderId="28" xfId="3" applyFont="1" applyFill="1" applyBorder="1" applyAlignment="1" applyProtection="1">
      <alignment horizontal="distributed" vertical="center" wrapText="1" justifyLastLine="1" shrinkToFit="1"/>
    </xf>
    <xf numFmtId="0" fontId="9" fillId="0" borderId="3" xfId="3" applyFont="1" applyFill="1" applyBorder="1" applyAlignment="1" applyProtection="1">
      <alignment horizontal="distributed" vertical="center" wrapText="1" justifyLastLine="1" shrinkToFit="1"/>
    </xf>
    <xf numFmtId="0" fontId="9" fillId="0" borderId="0" xfId="3" applyFont="1" applyFill="1" applyBorder="1" applyAlignment="1" applyProtection="1">
      <alignment horizontal="distributed" vertical="center" wrapText="1" justifyLastLine="1" shrinkToFit="1"/>
    </xf>
    <xf numFmtId="0" fontId="9" fillId="0" borderId="4" xfId="3" applyFont="1" applyFill="1" applyBorder="1" applyAlignment="1" applyProtection="1">
      <alignment horizontal="distributed" vertical="center" wrapText="1" justifyLastLine="1" shrinkToFit="1"/>
    </xf>
    <xf numFmtId="0" fontId="9" fillId="0" borderId="6" xfId="3" applyFont="1" applyFill="1" applyBorder="1" applyAlignment="1" applyProtection="1">
      <alignment horizontal="distributed" vertical="center" wrapText="1" justifyLastLine="1" shrinkToFit="1"/>
    </xf>
    <xf numFmtId="0" fontId="9" fillId="0" borderId="7" xfId="3" applyFont="1" applyFill="1" applyBorder="1" applyAlignment="1" applyProtection="1">
      <alignment horizontal="distributed" vertical="center" wrapText="1" justifyLastLine="1" shrinkToFit="1"/>
    </xf>
    <xf numFmtId="0" fontId="9" fillId="0" borderId="8" xfId="3" applyFont="1" applyFill="1" applyBorder="1" applyAlignment="1" applyProtection="1">
      <alignment horizontal="distributed" vertical="center" wrapText="1" justifyLastLine="1" shrinkToFit="1"/>
    </xf>
    <xf numFmtId="0" fontId="9" fillId="0" borderId="32" xfId="3" applyFont="1" applyBorder="1" applyAlignment="1" applyProtection="1">
      <alignment horizontal="distributed" vertical="center" wrapText="1" justifyLastLine="1" shrinkToFit="1"/>
    </xf>
    <xf numFmtId="0" fontId="9" fillId="0" borderId="32" xfId="3" applyFont="1" applyBorder="1" applyAlignment="1" applyProtection="1">
      <alignment horizontal="distributed" vertical="center" justifyLastLine="1" shrinkToFi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8"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34" fillId="2" borderId="10" xfId="0" applyFont="1" applyFill="1" applyBorder="1" applyAlignment="1" applyProtection="1">
      <alignment horizontal="center" vertical="center"/>
    </xf>
    <xf numFmtId="0" fontId="34" fillId="2" borderId="1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6" xfId="0" applyFont="1" applyFill="1" applyBorder="1" applyAlignment="1" applyProtection="1">
      <alignment horizontal="center" vertical="center"/>
    </xf>
    <xf numFmtId="0" fontId="34" fillId="2" borderId="7" xfId="0" applyFont="1" applyFill="1" applyBorder="1" applyAlignment="1" applyProtection="1">
      <alignment horizontal="center" vertical="center"/>
    </xf>
    <xf numFmtId="0" fontId="0" fillId="0" borderId="11" xfId="0" applyBorder="1" applyProtection="1">
      <alignment vertical="center"/>
    </xf>
    <xf numFmtId="0" fontId="0" fillId="0" borderId="28" xfId="0" applyBorder="1" applyProtection="1">
      <alignment vertical="center"/>
    </xf>
    <xf numFmtId="0" fontId="0" fillId="0" borderId="0" xfId="0" applyBorder="1" applyProtection="1">
      <alignment vertical="center"/>
    </xf>
    <xf numFmtId="0" fontId="0" fillId="0" borderId="4"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16" fillId="2" borderId="19" xfId="3" applyFont="1" applyFill="1" applyBorder="1" applyAlignment="1" applyProtection="1">
      <alignment horizontal="center" vertical="center"/>
      <protection locked="0"/>
    </xf>
    <xf numFmtId="0" fontId="16" fillId="2" borderId="21" xfId="3" applyFont="1" applyFill="1" applyBorder="1" applyAlignment="1" applyProtection="1">
      <alignment horizontal="center" vertical="center"/>
      <protection locked="0"/>
    </xf>
    <xf numFmtId="177" fontId="9" fillId="2" borderId="24" xfId="3" applyNumberFormat="1" applyFont="1" applyFill="1" applyBorder="1" applyAlignment="1" applyProtection="1">
      <alignment horizontal="distributed" vertical="center" shrinkToFit="1"/>
    </xf>
    <xf numFmtId="177" fontId="9" fillId="2" borderId="22" xfId="3" applyNumberFormat="1" applyFont="1" applyFill="1" applyBorder="1" applyAlignment="1" applyProtection="1">
      <alignment horizontal="distributed" vertical="center" shrinkToFit="1"/>
    </xf>
    <xf numFmtId="177" fontId="9" fillId="2" borderId="12" xfId="3" applyNumberFormat="1" applyFont="1" applyFill="1" applyBorder="1" applyAlignment="1" applyProtection="1">
      <alignment horizontal="distributed" vertical="center" shrinkToFit="1"/>
    </xf>
    <xf numFmtId="177" fontId="9" fillId="2" borderId="23" xfId="3" applyNumberFormat="1" applyFont="1" applyFill="1" applyBorder="1" applyAlignment="1" applyProtection="1">
      <alignment horizontal="distributed" vertical="center" shrinkToFit="1"/>
    </xf>
    <xf numFmtId="0" fontId="9" fillId="0" borderId="10" xfId="3" applyFont="1" applyBorder="1" applyAlignment="1" applyProtection="1">
      <alignment horizontal="center" vertical="center" textRotation="255" shrinkToFit="1"/>
    </xf>
    <xf numFmtId="0" fontId="9" fillId="0" borderId="11" xfId="3" applyFont="1" applyBorder="1" applyAlignment="1" applyProtection="1">
      <alignment horizontal="center" vertical="center" textRotation="255" shrinkToFit="1"/>
    </xf>
    <xf numFmtId="0" fontId="9" fillId="0" borderId="28" xfId="3" applyFont="1" applyBorder="1" applyAlignment="1" applyProtection="1">
      <alignment horizontal="center" vertical="center" textRotation="255" shrinkToFit="1"/>
    </xf>
    <xf numFmtId="0" fontId="9" fillId="0" borderId="3" xfId="3" applyFont="1" applyBorder="1" applyAlignment="1" applyProtection="1">
      <alignment horizontal="center" vertical="center" textRotation="255" shrinkToFit="1"/>
    </xf>
    <xf numFmtId="0" fontId="9" fillId="0" borderId="0" xfId="3" applyFont="1" applyBorder="1" applyAlignment="1" applyProtection="1">
      <alignment horizontal="center" vertical="center" textRotation="255" shrinkToFit="1"/>
    </xf>
    <xf numFmtId="0" fontId="9" fillId="0" borderId="4" xfId="3" applyFont="1" applyBorder="1" applyAlignment="1" applyProtection="1">
      <alignment horizontal="center" vertical="center" textRotation="255" shrinkToFit="1"/>
    </xf>
    <xf numFmtId="0" fontId="9" fillId="0" borderId="6" xfId="3" applyFont="1" applyBorder="1" applyAlignment="1" applyProtection="1">
      <alignment horizontal="center" vertical="center" textRotation="255" shrinkToFit="1"/>
    </xf>
    <xf numFmtId="0" fontId="9" fillId="0" borderId="7" xfId="3" applyFont="1" applyBorder="1" applyAlignment="1" applyProtection="1">
      <alignment horizontal="center" vertical="center" textRotation="255" shrinkToFit="1"/>
    </xf>
    <xf numFmtId="0" fontId="9" fillId="0" borderId="8" xfId="3" applyFont="1" applyBorder="1" applyAlignment="1" applyProtection="1">
      <alignment horizontal="center" vertical="center" textRotation="255" shrinkToFit="1"/>
    </xf>
    <xf numFmtId="0" fontId="31" fillId="0" borderId="11" xfId="0" applyFont="1" applyBorder="1" applyProtection="1">
      <alignment vertical="center"/>
    </xf>
    <xf numFmtId="0" fontId="31" fillId="0" borderId="28" xfId="0" applyFont="1" applyBorder="1" applyProtection="1">
      <alignment vertical="center"/>
    </xf>
    <xf numFmtId="0" fontId="31" fillId="0" borderId="7" xfId="0" applyFont="1" applyBorder="1" applyProtection="1">
      <alignment vertical="center"/>
    </xf>
    <xf numFmtId="0" fontId="31" fillId="0" borderId="8" xfId="0" applyFont="1" applyBorder="1" applyProtection="1">
      <alignment vertical="center"/>
    </xf>
    <xf numFmtId="0" fontId="9" fillId="2" borderId="33" xfId="3" applyFont="1" applyFill="1" applyBorder="1" applyAlignment="1" applyProtection="1">
      <alignment horizontal="distributed" vertical="center" indent="1" shrinkToFit="1"/>
    </xf>
    <xf numFmtId="0" fontId="9" fillId="2" borderId="34" xfId="3" applyFont="1" applyFill="1" applyBorder="1" applyAlignment="1" applyProtection="1">
      <alignment horizontal="distributed" vertical="center" indent="1" shrinkToFit="1"/>
    </xf>
    <xf numFmtId="0" fontId="9" fillId="2" borderId="35" xfId="3" applyFont="1" applyFill="1" applyBorder="1" applyAlignment="1" applyProtection="1">
      <alignment horizontal="distributed" vertical="center" indent="1" shrinkToFit="1"/>
    </xf>
    <xf numFmtId="0" fontId="9" fillId="2" borderId="13" xfId="3" applyFont="1" applyFill="1" applyBorder="1" applyAlignment="1" applyProtection="1">
      <alignment horizontal="distributed" vertical="center" indent="1" shrinkToFit="1"/>
    </xf>
    <xf numFmtId="0" fontId="9" fillId="2" borderId="17" xfId="3" applyFont="1" applyFill="1" applyBorder="1" applyAlignment="1" applyProtection="1">
      <alignment horizontal="distributed" vertical="center" shrinkToFit="1"/>
    </xf>
    <xf numFmtId="0" fontId="9" fillId="2" borderId="36" xfId="3" applyFont="1" applyFill="1" applyBorder="1" applyAlignment="1" applyProtection="1">
      <alignment horizontal="distributed" vertical="center" shrinkToFit="1"/>
    </xf>
    <xf numFmtId="0" fontId="9" fillId="2" borderId="37" xfId="3" applyFont="1" applyFill="1" applyBorder="1" applyAlignment="1" applyProtection="1">
      <alignment horizontal="distributed" vertical="center" shrinkToFit="1"/>
    </xf>
    <xf numFmtId="0" fontId="19" fillId="0" borderId="16" xfId="3" applyFont="1" applyFill="1" applyBorder="1" applyAlignment="1" applyProtection="1">
      <alignment horizontal="left" vertical="top" wrapText="1"/>
      <protection locked="0"/>
    </xf>
    <xf numFmtId="0" fontId="19" fillId="0" borderId="14" xfId="3" applyFont="1" applyFill="1" applyBorder="1" applyAlignment="1" applyProtection="1">
      <alignment horizontal="left" vertical="top" wrapText="1"/>
      <protection locked="0"/>
    </xf>
    <xf numFmtId="0" fontId="9" fillId="0" borderId="6" xfId="3" applyFont="1" applyFill="1" applyBorder="1" applyAlignment="1" applyProtection="1">
      <alignment horizontal="center" vertical="top"/>
    </xf>
    <xf numFmtId="0" fontId="9" fillId="0" borderId="7" xfId="3" applyFont="1" applyFill="1" applyBorder="1" applyAlignment="1" applyProtection="1">
      <alignment horizontal="center" vertical="top"/>
    </xf>
    <xf numFmtId="0" fontId="18" fillId="0" borderId="32" xfId="3" applyFont="1" applyBorder="1" applyAlignment="1" applyProtection="1">
      <alignment horizontal="center" vertical="center" textRotation="255"/>
    </xf>
    <xf numFmtId="0" fontId="0" fillId="0" borderId="11" xfId="0" applyBorder="1" applyAlignment="1" applyProtection="1">
      <alignment horizontal="distributed" vertical="center" justifyLastLine="1"/>
      <protection locked="0"/>
    </xf>
    <xf numFmtId="0" fontId="0" fillId="0" borderId="0" xfId="0" applyBorder="1" applyAlignment="1" applyProtection="1">
      <alignment horizontal="distributed" vertical="center" justifyLastLine="1"/>
      <protection locked="0"/>
    </xf>
    <xf numFmtId="0" fontId="10" fillId="2" borderId="27" xfId="3" applyFont="1" applyFill="1" applyBorder="1" applyAlignment="1" applyProtection="1">
      <alignment horizontal="right" vertical="top"/>
    </xf>
    <xf numFmtId="0" fontId="10" fillId="2" borderId="28" xfId="3" applyFont="1" applyFill="1" applyBorder="1" applyAlignment="1" applyProtection="1">
      <alignment horizontal="right" vertical="top"/>
    </xf>
    <xf numFmtId="0" fontId="10" fillId="2" borderId="11" xfId="3" applyFont="1" applyFill="1" applyBorder="1" applyAlignment="1" applyProtection="1">
      <alignment horizontal="right" vertical="top"/>
    </xf>
    <xf numFmtId="0" fontId="16" fillId="2" borderId="19" xfId="3" applyFont="1" applyFill="1" applyBorder="1" applyAlignment="1" applyProtection="1">
      <alignment horizontal="center" vertical="center"/>
    </xf>
    <xf numFmtId="0" fontId="16" fillId="2" borderId="21" xfId="3" applyFont="1" applyFill="1" applyBorder="1" applyAlignment="1" applyProtection="1">
      <alignment horizontal="center" vertical="center"/>
    </xf>
    <xf numFmtId="177" fontId="9" fillId="0" borderId="24" xfId="3" applyNumberFormat="1" applyFont="1" applyBorder="1" applyAlignment="1" applyProtection="1">
      <alignment horizontal="distributed" vertical="center" shrinkToFit="1"/>
    </xf>
    <xf numFmtId="177" fontId="9" fillId="0" borderId="22" xfId="3" applyNumberFormat="1" applyFont="1" applyBorder="1" applyAlignment="1" applyProtection="1">
      <alignment horizontal="distributed" vertical="center" shrinkToFit="1"/>
    </xf>
    <xf numFmtId="177" fontId="9" fillId="0" borderId="12" xfId="3" applyNumberFormat="1" applyFont="1" applyBorder="1" applyAlignment="1" applyProtection="1">
      <alignment horizontal="distributed" vertical="center" shrinkToFit="1"/>
    </xf>
    <xf numFmtId="177" fontId="9" fillId="0" borderId="23" xfId="3" applyNumberFormat="1" applyFont="1" applyBorder="1" applyAlignment="1" applyProtection="1">
      <alignment horizontal="distributed" vertical="center" shrinkToFit="1"/>
    </xf>
    <xf numFmtId="177" fontId="9" fillId="0" borderId="32" xfId="3" applyNumberFormat="1" applyFont="1" applyBorder="1" applyAlignment="1" applyProtection="1">
      <alignment horizontal="distributed" vertical="center" shrinkToFit="1"/>
    </xf>
    <xf numFmtId="0" fontId="10" fillId="2" borderId="29" xfId="3" applyFont="1" applyFill="1" applyBorder="1" applyAlignment="1" applyProtection="1">
      <alignment horizontal="right" vertical="top"/>
    </xf>
    <xf numFmtId="177" fontId="9" fillId="2" borderId="10" xfId="3" applyNumberFormat="1" applyFont="1" applyFill="1" applyBorder="1" applyAlignment="1" applyProtection="1">
      <alignment horizontal="distributed" vertical="center" justifyLastLine="1" shrinkToFit="1"/>
    </xf>
    <xf numFmtId="177" fontId="9" fillId="2" borderId="28" xfId="3" applyNumberFormat="1" applyFont="1" applyFill="1" applyBorder="1" applyAlignment="1" applyProtection="1">
      <alignment horizontal="distributed" vertical="center" justifyLastLine="1" shrinkToFit="1"/>
    </xf>
    <xf numFmtId="177" fontId="9" fillId="2" borderId="3" xfId="3" applyNumberFormat="1" applyFont="1" applyFill="1" applyBorder="1" applyAlignment="1" applyProtection="1">
      <alignment horizontal="distributed" vertical="center" justifyLastLine="1" shrinkToFit="1"/>
    </xf>
    <xf numFmtId="177" fontId="9" fillId="2" borderId="4" xfId="3" applyNumberFormat="1" applyFont="1" applyFill="1" applyBorder="1" applyAlignment="1" applyProtection="1">
      <alignment horizontal="distributed" vertical="center" justifyLastLine="1" shrinkToFit="1"/>
    </xf>
    <xf numFmtId="177" fontId="9" fillId="2" borderId="6" xfId="3" applyNumberFormat="1" applyFont="1" applyFill="1" applyBorder="1" applyAlignment="1" applyProtection="1">
      <alignment horizontal="distributed" vertical="center" justifyLastLine="1" shrinkToFit="1"/>
    </xf>
    <xf numFmtId="177" fontId="9" fillId="2" borderId="8" xfId="3" applyNumberFormat="1" applyFont="1" applyFill="1" applyBorder="1" applyAlignment="1" applyProtection="1">
      <alignment horizontal="distributed" vertical="center" justifyLastLine="1" shrinkToFit="1"/>
    </xf>
    <xf numFmtId="0" fontId="23" fillId="2" borderId="32" xfId="3" applyFont="1" applyFill="1" applyBorder="1" applyAlignment="1" applyProtection="1">
      <alignment horizontal="center" vertical="center" shrinkToFit="1"/>
    </xf>
    <xf numFmtId="0" fontId="9" fillId="2" borderId="10" xfId="3" applyFont="1" applyFill="1" applyBorder="1" applyAlignment="1" applyProtection="1">
      <alignment horizontal="distributed" vertical="center" wrapText="1" justifyLastLine="1" shrinkToFit="1"/>
    </xf>
    <xf numFmtId="0" fontId="9" fillId="2" borderId="11" xfId="3" applyFont="1" applyFill="1" applyBorder="1" applyAlignment="1" applyProtection="1">
      <alignment horizontal="distributed" vertical="center" wrapText="1" justifyLastLine="1" shrinkToFit="1"/>
    </xf>
    <xf numFmtId="0" fontId="9" fillId="2" borderId="3" xfId="3" applyFont="1" applyFill="1" applyBorder="1" applyAlignment="1" applyProtection="1">
      <alignment horizontal="distributed" vertical="center" wrapText="1" justifyLastLine="1" shrinkToFit="1"/>
    </xf>
    <xf numFmtId="0" fontId="9" fillId="2" borderId="0" xfId="3" applyFont="1" applyFill="1" applyBorder="1" applyAlignment="1" applyProtection="1">
      <alignment horizontal="distributed" vertical="center" wrapText="1" justifyLastLine="1" shrinkToFit="1"/>
    </xf>
    <xf numFmtId="0" fontId="9" fillId="2" borderId="6" xfId="3" applyFont="1" applyFill="1" applyBorder="1" applyAlignment="1" applyProtection="1">
      <alignment horizontal="distributed" vertical="center" wrapText="1" justifyLastLine="1" shrinkToFit="1"/>
    </xf>
    <xf numFmtId="0" fontId="9" fillId="2" borderId="7" xfId="3" applyFont="1" applyFill="1" applyBorder="1" applyAlignment="1" applyProtection="1">
      <alignment horizontal="distributed" vertical="center" wrapText="1" justifyLastLine="1" shrinkToFit="1"/>
    </xf>
    <xf numFmtId="0" fontId="16" fillId="0" borderId="16" xfId="3" applyFont="1" applyBorder="1" applyAlignment="1" applyProtection="1">
      <alignment horizontal="center" vertical="center"/>
    </xf>
    <xf numFmtId="0" fontId="16" fillId="0" borderId="14" xfId="3" applyFont="1" applyBorder="1" applyAlignment="1" applyProtection="1">
      <alignment horizontal="center" vertical="center"/>
    </xf>
    <xf numFmtId="0" fontId="16" fillId="0" borderId="15" xfId="3" applyFont="1" applyBorder="1" applyAlignment="1" applyProtection="1">
      <alignment horizontal="center" vertical="center"/>
    </xf>
    <xf numFmtId="0" fontId="6" fillId="0" borderId="10" xfId="3" applyFont="1" applyBorder="1" applyAlignment="1" applyProtection="1">
      <alignment horizontal="center" vertical="center" shrinkToFit="1"/>
      <protection locked="0"/>
    </xf>
    <xf numFmtId="0" fontId="6" fillId="0" borderId="11" xfId="3" applyFont="1" applyBorder="1" applyAlignment="1" applyProtection="1">
      <alignment horizontal="center" vertical="center" shrinkToFit="1"/>
      <protection locked="0"/>
    </xf>
    <xf numFmtId="0" fontId="6" fillId="0" borderId="28" xfId="3" applyFont="1" applyBorder="1" applyAlignment="1" applyProtection="1">
      <alignment horizontal="center" vertical="center" shrinkToFit="1"/>
      <protection locked="0"/>
    </xf>
    <xf numFmtId="0" fontId="2" fillId="0" borderId="0" xfId="3" applyBorder="1" applyAlignment="1" applyProtection="1">
      <alignment horizontal="center"/>
    </xf>
    <xf numFmtId="0" fontId="2" fillId="0" borderId="4" xfId="3" applyBorder="1" applyAlignment="1" applyProtection="1">
      <alignment horizontal="center"/>
    </xf>
    <xf numFmtId="0" fontId="15" fillId="2" borderId="0" xfId="3" applyFont="1" applyFill="1" applyBorder="1" applyAlignment="1" applyProtection="1">
      <alignment horizontal="left" vertical="top" wrapText="1"/>
    </xf>
    <xf numFmtId="0" fontId="12" fillId="0" borderId="16" xfId="3" applyFont="1" applyBorder="1" applyAlignment="1" applyProtection="1">
      <alignment horizontal="center" vertical="center" shrinkToFit="1"/>
      <protection locked="0"/>
    </xf>
    <xf numFmtId="0" fontId="12" fillId="0" borderId="14" xfId="3" applyFont="1" applyBorder="1" applyAlignment="1" applyProtection="1">
      <alignment horizontal="center" vertical="center" shrinkToFit="1"/>
      <protection locked="0"/>
    </xf>
    <xf numFmtId="0" fontId="12" fillId="0" borderId="15" xfId="3" applyFont="1" applyBorder="1" applyAlignment="1" applyProtection="1">
      <alignment horizontal="center" vertical="center" shrinkToFit="1"/>
      <protection locked="0"/>
    </xf>
    <xf numFmtId="0" fontId="9" fillId="0" borderId="6" xfId="3" applyFont="1" applyBorder="1" applyAlignment="1" applyProtection="1">
      <alignment horizontal="center" vertical="center"/>
    </xf>
    <xf numFmtId="0" fontId="9" fillId="0" borderId="7" xfId="3" applyFont="1" applyBorder="1" applyAlignment="1" applyProtection="1">
      <alignment horizontal="center" vertical="center"/>
    </xf>
    <xf numFmtId="0" fontId="9" fillId="0" borderId="14" xfId="3" applyFont="1" applyBorder="1" applyAlignment="1" applyProtection="1">
      <alignment horizontal="center" vertical="center"/>
    </xf>
    <xf numFmtId="0" fontId="9" fillId="0" borderId="14" xfId="3" applyFont="1" applyBorder="1" applyAlignment="1" applyProtection="1">
      <alignment vertical="center"/>
    </xf>
    <xf numFmtId="0" fontId="9" fillId="0" borderId="15" xfId="3" applyFont="1" applyBorder="1" applyAlignment="1" applyProtection="1">
      <alignment vertical="center"/>
    </xf>
    <xf numFmtId="0" fontId="9" fillId="0" borderId="16" xfId="3" applyFont="1" applyBorder="1" applyAlignment="1" applyProtection="1">
      <alignment horizontal="center" vertical="center" shrinkToFit="1"/>
    </xf>
    <xf numFmtId="0" fontId="9" fillId="0" borderId="14" xfId="3" applyFont="1" applyBorder="1" applyAlignment="1" applyProtection="1">
      <alignment horizontal="center" vertical="center" shrinkToFit="1"/>
    </xf>
    <xf numFmtId="0" fontId="9" fillId="0" borderId="15" xfId="3" applyFont="1" applyBorder="1" applyAlignment="1" applyProtection="1">
      <alignment horizontal="center" vertical="center" shrinkToFit="1"/>
    </xf>
    <xf numFmtId="0" fontId="16" fillId="0" borderId="16" xfId="3" applyFont="1" applyBorder="1" applyAlignment="1" applyProtection="1">
      <alignment horizontal="center" vertical="center"/>
      <protection locked="0"/>
    </xf>
    <xf numFmtId="0" fontId="16" fillId="0" borderId="14" xfId="3" applyFont="1" applyBorder="1" applyAlignment="1" applyProtection="1">
      <alignment horizontal="center" vertical="center"/>
      <protection locked="0"/>
    </xf>
    <xf numFmtId="0" fontId="16" fillId="0" borderId="15" xfId="3" applyFont="1" applyBorder="1" applyAlignment="1" applyProtection="1">
      <alignment horizontal="center" vertical="center"/>
      <protection locked="0"/>
    </xf>
    <xf numFmtId="0" fontId="18" fillId="0" borderId="10" xfId="3" applyFont="1" applyBorder="1" applyAlignment="1" applyProtection="1">
      <alignment horizontal="left" vertical="center"/>
    </xf>
    <xf numFmtId="0" fontId="18" fillId="0" borderId="11" xfId="3" applyFont="1" applyBorder="1" applyAlignment="1" applyProtection="1">
      <alignment horizontal="left" vertical="center"/>
    </xf>
    <xf numFmtId="0" fontId="18" fillId="0" borderId="28" xfId="3" applyFont="1" applyBorder="1" applyAlignment="1" applyProtection="1">
      <alignment horizontal="left" vertical="center"/>
    </xf>
    <xf numFmtId="0" fontId="15" fillId="0" borderId="0" xfId="3" applyFont="1" applyFill="1" applyBorder="1" applyAlignment="1" applyProtection="1">
      <alignment horizontal="left" vertical="top" wrapText="1"/>
    </xf>
    <xf numFmtId="0" fontId="2" fillId="0" borderId="0" xfId="3" applyFill="1" applyBorder="1" applyAlignment="1" applyProtection="1">
      <alignment horizontal="center" vertical="center"/>
    </xf>
    <xf numFmtId="0" fontId="22" fillId="0" borderId="0" xfId="3" applyFont="1" applyBorder="1" applyAlignment="1" applyProtection="1">
      <alignment horizontal="distributed" vertical="center"/>
    </xf>
    <xf numFmtId="0" fontId="22" fillId="0" borderId="7" xfId="3" applyFont="1" applyBorder="1" applyAlignment="1" applyProtection="1">
      <alignment horizontal="distributed" vertical="center"/>
    </xf>
    <xf numFmtId="0" fontId="18" fillId="2" borderId="38" xfId="3" applyNumberFormat="1" applyFont="1" applyFill="1" applyBorder="1" applyAlignment="1" applyProtection="1">
      <alignment horizontal="distributed" vertical="center" indent="2"/>
    </xf>
    <xf numFmtId="0" fontId="6" fillId="0" borderId="10" xfId="3" applyFont="1" applyFill="1" applyBorder="1" applyAlignment="1" applyProtection="1">
      <alignment horizontal="center" shrinkToFit="1"/>
    </xf>
    <xf numFmtId="0" fontId="6" fillId="0" borderId="11" xfId="3" applyFont="1" applyFill="1" applyBorder="1" applyAlignment="1" applyProtection="1">
      <alignment horizontal="center" shrinkToFit="1"/>
    </xf>
    <xf numFmtId="0" fontId="9" fillId="0" borderId="3" xfId="3" applyFont="1" applyFill="1" applyBorder="1" applyAlignment="1" applyProtection="1">
      <alignment horizontal="center" shrinkToFit="1"/>
    </xf>
    <xf numFmtId="0" fontId="9" fillId="0" borderId="0" xfId="3" applyFont="1" applyFill="1" applyBorder="1" applyAlignment="1" applyProtection="1">
      <alignment horizontal="center" shrinkToFit="1"/>
    </xf>
    <xf numFmtId="0" fontId="9" fillId="0" borderId="3" xfId="3" applyFont="1" applyBorder="1" applyAlignment="1" applyProtection="1">
      <alignment horizontal="right" vertical="top" wrapText="1"/>
    </xf>
    <xf numFmtId="0" fontId="9" fillId="0" borderId="0" xfId="3" applyFont="1" applyBorder="1" applyAlignment="1" applyProtection="1">
      <alignment horizontal="right" vertical="top" wrapText="1"/>
    </xf>
    <xf numFmtId="0" fontId="9" fillId="0" borderId="0" xfId="3" applyFont="1" applyBorder="1" applyAlignment="1" applyProtection="1">
      <alignment horizontal="left" vertical="top" wrapText="1"/>
    </xf>
    <xf numFmtId="0" fontId="9" fillId="0" borderId="7" xfId="3" applyFont="1" applyBorder="1" applyAlignment="1" applyProtection="1">
      <alignment horizontal="left" vertical="top" wrapText="1"/>
    </xf>
    <xf numFmtId="0" fontId="9" fillId="0" borderId="10" xfId="3" applyFont="1" applyBorder="1" applyAlignment="1" applyProtection="1">
      <alignment horizontal="center" vertical="center" shrinkToFit="1"/>
    </xf>
    <xf numFmtId="0" fontId="9" fillId="0" borderId="11" xfId="3" applyFont="1" applyBorder="1" applyAlignment="1" applyProtection="1">
      <alignment horizontal="center" vertical="center" shrinkToFit="1"/>
    </xf>
    <xf numFmtId="0" fontId="9" fillId="0" borderId="28" xfId="3" applyFont="1" applyBorder="1" applyAlignment="1" applyProtection="1">
      <alignment horizontal="center" vertical="center" shrinkToFit="1"/>
    </xf>
    <xf numFmtId="0" fontId="9" fillId="0" borderId="3" xfId="3" applyFont="1" applyBorder="1" applyAlignment="1" applyProtection="1">
      <alignment horizontal="center" vertical="center" shrinkToFit="1"/>
    </xf>
    <xf numFmtId="0" fontId="9" fillId="0" borderId="0" xfId="3" applyFont="1" applyBorder="1" applyAlignment="1" applyProtection="1">
      <alignment horizontal="center" vertical="center" shrinkToFit="1"/>
    </xf>
    <xf numFmtId="0" fontId="9" fillId="0" borderId="4" xfId="3" applyFont="1" applyBorder="1" applyAlignment="1" applyProtection="1">
      <alignment horizontal="center" vertical="center" shrinkToFit="1"/>
    </xf>
    <xf numFmtId="0" fontId="9" fillId="0" borderId="6" xfId="3" applyFont="1" applyBorder="1" applyAlignment="1" applyProtection="1">
      <alignment horizontal="center" vertical="center" shrinkToFit="1"/>
    </xf>
    <xf numFmtId="0" fontId="9" fillId="0" borderId="7" xfId="3" applyFont="1" applyBorder="1" applyAlignment="1" applyProtection="1">
      <alignment horizontal="center" vertical="center" shrinkToFit="1"/>
    </xf>
    <xf numFmtId="0" fontId="9" fillId="0" borderId="8" xfId="3" applyFont="1" applyBorder="1" applyAlignment="1" applyProtection="1">
      <alignment horizontal="center" vertical="center" shrinkToFit="1"/>
    </xf>
    <xf numFmtId="0" fontId="9" fillId="0" borderId="17" xfId="3" applyFont="1" applyBorder="1" applyAlignment="1" applyProtection="1">
      <alignment horizontal="distributed" vertical="center" shrinkToFit="1"/>
    </xf>
    <xf numFmtId="0" fontId="9" fillId="0" borderId="36" xfId="3" applyFont="1" applyBorder="1" applyAlignment="1" applyProtection="1">
      <alignment horizontal="distributed" vertical="center" shrinkToFit="1"/>
    </xf>
    <xf numFmtId="0" fontId="9" fillId="0" borderId="37" xfId="3" applyFont="1" applyBorder="1" applyAlignment="1" applyProtection="1">
      <alignment horizontal="distributed" vertical="center" shrinkToFit="1"/>
    </xf>
    <xf numFmtId="0" fontId="20" fillId="0" borderId="1" xfId="2" applyFont="1" applyBorder="1" applyAlignment="1" applyProtection="1">
      <alignment horizontal="left" vertical="top" textRotation="255"/>
    </xf>
    <xf numFmtId="0" fontId="20" fillId="0" borderId="0" xfId="2" applyFont="1" applyBorder="1" applyAlignment="1" applyProtection="1">
      <alignment horizontal="left" vertical="top" textRotation="255"/>
    </xf>
    <xf numFmtId="0" fontId="8" fillId="0" borderId="16" xfId="3" applyFont="1" applyBorder="1" applyAlignment="1" applyProtection="1">
      <alignment horizontal="center" vertical="center" shrinkToFit="1"/>
    </xf>
    <xf numFmtId="0" fontId="2" fillId="0" borderId="14" xfId="3" applyBorder="1" applyAlignment="1" applyProtection="1">
      <alignment horizontal="center" vertical="center" shrinkToFit="1"/>
    </xf>
    <xf numFmtId="0" fontId="2" fillId="0" borderId="15" xfId="3" applyBorder="1" applyAlignment="1" applyProtection="1">
      <alignment horizontal="center" vertical="center" shrinkToFit="1"/>
    </xf>
    <xf numFmtId="0" fontId="8" fillId="0" borderId="6" xfId="3" applyFont="1" applyBorder="1" applyAlignment="1" applyProtection="1">
      <alignment horizontal="center" vertical="top"/>
    </xf>
    <xf numFmtId="0" fontId="8" fillId="0" borderId="7" xfId="3" applyFont="1" applyBorder="1" applyAlignment="1" applyProtection="1">
      <alignment horizontal="center" vertical="top"/>
    </xf>
    <xf numFmtId="0" fontId="8" fillId="0" borderId="14" xfId="3" applyFont="1" applyBorder="1" applyAlignment="1" applyProtection="1">
      <alignment horizontal="center" vertical="top"/>
    </xf>
    <xf numFmtId="0" fontId="2" fillId="0" borderId="14" xfId="3" applyBorder="1" applyAlignment="1" applyProtection="1"/>
    <xf numFmtId="0" fontId="2" fillId="0" borderId="15" xfId="3" applyBorder="1" applyAlignment="1" applyProtection="1"/>
    <xf numFmtId="49" fontId="5" fillId="0" borderId="32" xfId="3" applyNumberFormat="1" applyFont="1" applyBorder="1" applyAlignment="1" applyProtection="1">
      <alignment horizontal="distributed" vertical="center" shrinkToFit="1"/>
      <protection locked="0"/>
    </xf>
    <xf numFmtId="0" fontId="16" fillId="2" borderId="0" xfId="3" applyFont="1" applyFill="1" applyBorder="1" applyAlignment="1" applyProtection="1">
      <alignment horizontal="left" vertical="center" indent="1" shrinkToFit="1"/>
    </xf>
    <xf numFmtId="0" fontId="16" fillId="0" borderId="0" xfId="3" applyFont="1" applyFill="1" applyBorder="1" applyAlignment="1" applyProtection="1">
      <alignment horizontal="left" vertical="center" indent="1" shrinkToFit="1"/>
    </xf>
    <xf numFmtId="0" fontId="2" fillId="0" borderId="0" xfId="3" applyFill="1" applyBorder="1" applyAlignment="1" applyProtection="1">
      <alignment horizontal="center"/>
    </xf>
    <xf numFmtId="0" fontId="2" fillId="0" borderId="4" xfId="3" applyFill="1" applyBorder="1" applyAlignment="1" applyProtection="1">
      <alignment horizontal="center"/>
    </xf>
    <xf numFmtId="0" fontId="19" fillId="0" borderId="10" xfId="3" applyFont="1" applyFill="1" applyBorder="1" applyAlignment="1" applyProtection="1">
      <alignment horizontal="left" vertical="top" wrapText="1"/>
      <protection locked="0"/>
    </xf>
    <xf numFmtId="0" fontId="19" fillId="0" borderId="11" xfId="3" applyFont="1" applyFill="1" applyBorder="1" applyAlignment="1" applyProtection="1">
      <alignment horizontal="left" vertical="top" wrapText="1"/>
      <protection locked="0"/>
    </xf>
    <xf numFmtId="0" fontId="19" fillId="0" borderId="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7" xfId="3" applyFont="1" applyFill="1" applyBorder="1" applyAlignment="1" applyProtection="1">
      <alignment horizontal="left" vertical="top" wrapText="1"/>
      <protection locked="0"/>
    </xf>
    <xf numFmtId="0" fontId="8" fillId="0" borderId="16" xfId="3" applyFont="1" applyFill="1" applyBorder="1" applyAlignment="1" applyProtection="1">
      <alignment horizontal="center" vertical="center" wrapText="1" shrinkToFit="1"/>
    </xf>
    <xf numFmtId="0" fontId="8" fillId="0" borderId="14" xfId="3" applyFont="1" applyFill="1" applyBorder="1" applyAlignment="1" applyProtection="1">
      <alignment horizontal="center" vertical="center" wrapText="1" shrinkToFit="1"/>
    </xf>
    <xf numFmtId="0" fontId="8" fillId="0" borderId="15" xfId="3" applyFont="1" applyFill="1" applyBorder="1" applyAlignment="1" applyProtection="1">
      <alignment horizontal="center" vertical="center" wrapText="1" shrinkToFit="1"/>
    </xf>
    <xf numFmtId="0" fontId="18" fillId="2" borderId="32" xfId="3" applyNumberFormat="1" applyFont="1" applyFill="1" applyBorder="1" applyAlignment="1" applyProtection="1">
      <alignment horizontal="distributed" vertical="center" indent="2"/>
    </xf>
    <xf numFmtId="0" fontId="6" fillId="0" borderId="10" xfId="3" applyFont="1" applyBorder="1" applyAlignment="1" applyProtection="1">
      <alignment horizontal="center" shrinkToFit="1"/>
    </xf>
    <xf numFmtId="0" fontId="6" fillId="0" borderId="11" xfId="3" applyFont="1" applyBorder="1" applyAlignment="1" applyProtection="1">
      <alignment horizontal="center" shrinkToFit="1"/>
    </xf>
    <xf numFmtId="0" fontId="6" fillId="0" borderId="3" xfId="3" applyFont="1" applyBorder="1" applyAlignment="1" applyProtection="1">
      <alignment horizontal="center" shrinkToFit="1"/>
    </xf>
    <xf numFmtId="0" fontId="6" fillId="0" borderId="0" xfId="3" applyFont="1" applyBorder="1" applyAlignment="1" applyProtection="1">
      <alignment horizontal="center" shrinkToFit="1"/>
    </xf>
    <xf numFmtId="0" fontId="2" fillId="0" borderId="32" xfId="3" applyBorder="1" applyAlignment="1" applyProtection="1">
      <alignment horizontal="left" vertical="center" shrinkToFit="1"/>
    </xf>
    <xf numFmtId="0" fontId="2" fillId="0" borderId="32" xfId="3" applyFill="1" applyBorder="1" applyAlignment="1" applyProtection="1">
      <alignment horizontal="center" vertical="center"/>
    </xf>
    <xf numFmtId="0" fontId="2" fillId="0" borderId="16" xfId="3" applyFill="1" applyBorder="1" applyAlignment="1" applyProtection="1">
      <alignment horizontal="center" vertical="center"/>
    </xf>
    <xf numFmtId="0" fontId="2" fillId="0" borderId="14" xfId="3" applyFill="1" applyBorder="1" applyAlignment="1" applyProtection="1">
      <alignment horizontal="center" vertical="center"/>
    </xf>
    <xf numFmtId="0" fontId="8" fillId="0" borderId="14"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177" fontId="9" fillId="0" borderId="10" xfId="3" applyNumberFormat="1" applyFont="1" applyFill="1" applyBorder="1" applyAlignment="1" applyProtection="1">
      <alignment horizontal="distributed" vertical="center" justifyLastLine="1" shrinkToFit="1"/>
    </xf>
    <xf numFmtId="177" fontId="9" fillId="0" borderId="28" xfId="3" applyNumberFormat="1" applyFont="1" applyFill="1" applyBorder="1" applyAlignment="1" applyProtection="1">
      <alignment horizontal="distributed" vertical="center" justifyLastLine="1" shrinkToFit="1"/>
    </xf>
    <xf numFmtId="177" fontId="9" fillId="0" borderId="3" xfId="3" applyNumberFormat="1" applyFont="1" applyFill="1" applyBorder="1" applyAlignment="1" applyProtection="1">
      <alignment horizontal="distributed" vertical="center" justifyLastLine="1" shrinkToFit="1"/>
    </xf>
    <xf numFmtId="177" fontId="9" fillId="0" borderId="4" xfId="3" applyNumberFormat="1" applyFont="1" applyFill="1" applyBorder="1" applyAlignment="1" applyProtection="1">
      <alignment horizontal="distributed" vertical="center" justifyLastLine="1" shrinkToFit="1"/>
    </xf>
    <xf numFmtId="177" fontId="9" fillId="0" borderId="6" xfId="3" applyNumberFormat="1" applyFont="1" applyFill="1" applyBorder="1" applyAlignment="1" applyProtection="1">
      <alignment horizontal="distributed" vertical="center" justifyLastLine="1" shrinkToFit="1"/>
    </xf>
    <xf numFmtId="177" fontId="9" fillId="0" borderId="8" xfId="3" applyNumberFormat="1" applyFont="1" applyFill="1" applyBorder="1" applyAlignment="1" applyProtection="1">
      <alignment horizontal="distributed" vertical="center" justifyLastLine="1" shrinkToFit="1"/>
    </xf>
    <xf numFmtId="0" fontId="9" fillId="0" borderId="33" xfId="3" applyFont="1" applyBorder="1" applyAlignment="1" applyProtection="1">
      <alignment horizontal="distributed" vertical="center" indent="1" shrinkToFit="1"/>
    </xf>
    <xf numFmtId="0" fontId="9" fillId="0" borderId="34" xfId="3" applyFont="1" applyBorder="1" applyAlignment="1" applyProtection="1">
      <alignment horizontal="distributed" vertical="center" indent="1" shrinkToFit="1"/>
    </xf>
    <xf numFmtId="0" fontId="9" fillId="0" borderId="35" xfId="3" applyFont="1" applyBorder="1" applyAlignment="1" applyProtection="1">
      <alignment horizontal="distributed" vertical="center" indent="1" shrinkToFit="1"/>
    </xf>
    <xf numFmtId="0" fontId="9" fillId="0" borderId="13" xfId="3" applyFont="1" applyBorder="1" applyAlignment="1" applyProtection="1">
      <alignment horizontal="distributed" vertical="center" indent="1" shrinkToFit="1"/>
    </xf>
    <xf numFmtId="0" fontId="18" fillId="0" borderId="32" xfId="3" applyFont="1" applyBorder="1" applyAlignment="1" applyProtection="1">
      <alignment horizontal="left" vertical="center"/>
    </xf>
    <xf numFmtId="0" fontId="22" fillId="0" borderId="0" xfId="3" applyFont="1" applyBorder="1" applyAlignment="1" applyProtection="1">
      <alignment horizontal="distributed" vertical="center" indent="2"/>
    </xf>
    <xf numFmtId="0" fontId="22" fillId="0" borderId="7" xfId="3" applyFont="1" applyBorder="1" applyAlignment="1" applyProtection="1">
      <alignment horizontal="distributed" vertical="center" indent="2"/>
    </xf>
    <xf numFmtId="0" fontId="9" fillId="0" borderId="3" xfId="3" applyFont="1" applyBorder="1" applyAlignment="1" applyProtection="1">
      <alignment horizontal="center" vertical="top" shrinkToFit="1"/>
    </xf>
    <xf numFmtId="0" fontId="9" fillId="0" borderId="0" xfId="3" applyFont="1" applyBorder="1" applyAlignment="1" applyProtection="1">
      <alignment horizontal="center" vertical="top" shrinkToFit="1"/>
    </xf>
    <xf numFmtId="0" fontId="32" fillId="0" borderId="0" xfId="0" quotePrefix="1" applyFont="1" applyProtection="1">
      <alignment vertical="center"/>
    </xf>
    <xf numFmtId="0" fontId="32" fillId="0" borderId="0" xfId="0" applyFont="1" applyProtection="1">
      <alignment vertical="center"/>
    </xf>
    <xf numFmtId="0" fontId="29" fillId="0" borderId="0" xfId="0" applyFont="1" applyAlignment="1" applyProtection="1">
      <alignment vertical="top" wrapText="1"/>
    </xf>
    <xf numFmtId="176" fontId="16" fillId="2" borderId="3" xfId="3" applyNumberFormat="1" applyFont="1" applyFill="1" applyBorder="1" applyAlignment="1" applyProtection="1">
      <alignment horizontal="distributed" vertical="center" indent="1" shrinkToFit="1"/>
    </xf>
    <xf numFmtId="176" fontId="16" fillId="2" borderId="0" xfId="3" applyNumberFormat="1" applyFont="1" applyFill="1" applyBorder="1" applyAlignment="1" applyProtection="1">
      <alignment horizontal="distributed" vertical="center" indent="1" shrinkToFit="1"/>
    </xf>
    <xf numFmtId="176" fontId="16" fillId="2" borderId="4" xfId="3" applyNumberFormat="1" applyFont="1" applyFill="1" applyBorder="1" applyAlignment="1" applyProtection="1">
      <alignment horizontal="distributed" vertical="center" indent="1" shrinkToFit="1"/>
    </xf>
    <xf numFmtId="176" fontId="16" fillId="2" borderId="6" xfId="3" applyNumberFormat="1" applyFont="1" applyFill="1" applyBorder="1" applyAlignment="1" applyProtection="1">
      <alignment horizontal="distributed" vertical="center" indent="1" shrinkToFit="1"/>
    </xf>
    <xf numFmtId="176" fontId="16" fillId="2" borderId="7" xfId="3" applyNumberFormat="1" applyFont="1" applyFill="1" applyBorder="1" applyAlignment="1" applyProtection="1">
      <alignment horizontal="distributed" vertical="center" indent="1" shrinkToFit="1"/>
    </xf>
    <xf numFmtId="176" fontId="16" fillId="2" borderId="8" xfId="3" applyNumberFormat="1" applyFont="1" applyFill="1" applyBorder="1" applyAlignment="1" applyProtection="1">
      <alignment horizontal="distributed" vertical="center" indent="1" shrinkToFit="1"/>
    </xf>
    <xf numFmtId="176" fontId="16" fillId="2" borderId="10" xfId="3" applyNumberFormat="1" applyFont="1" applyFill="1" applyBorder="1" applyAlignment="1" applyProtection="1">
      <alignment horizontal="distributed" vertical="center" indent="1" shrinkToFit="1"/>
    </xf>
    <xf numFmtId="176" fontId="16" fillId="2" borderId="11" xfId="3" applyNumberFormat="1" applyFont="1" applyFill="1" applyBorder="1" applyAlignment="1" applyProtection="1">
      <alignment horizontal="distributed" vertical="center" indent="1" shrinkToFit="1"/>
    </xf>
    <xf numFmtId="176" fontId="16" fillId="2" borderId="28" xfId="3" applyNumberFormat="1" applyFont="1" applyFill="1" applyBorder="1" applyAlignment="1" applyProtection="1">
      <alignment horizontal="distributed" vertical="center" indent="1" shrinkToFi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28" xfId="0" applyBorder="1" applyAlignment="1" applyProtection="1">
      <alignment vertical="center" wrapText="1"/>
    </xf>
    <xf numFmtId="0" fontId="0" fillId="0" borderId="3"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36" fillId="0" borderId="0" xfId="3" applyFont="1" applyBorder="1" applyAlignment="1" applyProtection="1">
      <alignment horizontal="distributed" vertical="center" wrapText="1"/>
      <protection locked="0"/>
    </xf>
    <xf numFmtId="0" fontId="37" fillId="0" borderId="34" xfId="0" applyFont="1" applyBorder="1" applyAlignment="1" applyProtection="1">
      <alignment horizontal="left" vertical="top" wrapText="1"/>
    </xf>
    <xf numFmtId="0" fontId="37" fillId="0" borderId="0" xfId="0" applyFont="1" applyBorder="1" applyAlignment="1" applyProtection="1">
      <alignment horizontal="left" vertical="top" wrapText="1"/>
    </xf>
  </cellXfs>
  <cellStyles count="4">
    <cellStyle name="桁区切り" xfId="1" builtinId="6"/>
    <cellStyle name="標準" xfId="0" builtinId="0"/>
    <cellStyle name="標準 2" xfId="2"/>
    <cellStyle name="標準_法人市民税納付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66674</xdr:colOff>
      <xdr:row>5</xdr:row>
      <xdr:rowOff>19050</xdr:rowOff>
    </xdr:from>
    <xdr:to>
      <xdr:col>30</xdr:col>
      <xdr:colOff>57149</xdr:colOff>
      <xdr:row>6</xdr:row>
      <xdr:rowOff>190500</xdr:rowOff>
    </xdr:to>
    <xdr:sp macro="" textlink="">
      <xdr:nvSpPr>
        <xdr:cNvPr id="2" name="円/楕円 1"/>
        <xdr:cNvSpPr/>
      </xdr:nvSpPr>
      <xdr:spPr>
        <a:xfrm>
          <a:off x="3267074" y="933450"/>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59</xdr:col>
      <xdr:colOff>57150</xdr:colOff>
      <xdr:row>5</xdr:row>
      <xdr:rowOff>28575</xdr:rowOff>
    </xdr:from>
    <xdr:to>
      <xdr:col>62</xdr:col>
      <xdr:colOff>47625</xdr:colOff>
      <xdr:row>6</xdr:row>
      <xdr:rowOff>200025</xdr:rowOff>
    </xdr:to>
    <xdr:sp macro="" textlink="">
      <xdr:nvSpPr>
        <xdr:cNvPr id="3" name="円/楕円 2"/>
        <xdr:cNvSpPr/>
      </xdr:nvSpPr>
      <xdr:spPr>
        <a:xfrm>
          <a:off x="7143750" y="942975"/>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91</xdr:col>
      <xdr:colOff>66675</xdr:colOff>
      <xdr:row>5</xdr:row>
      <xdr:rowOff>19050</xdr:rowOff>
    </xdr:from>
    <xdr:to>
      <xdr:col>94</xdr:col>
      <xdr:colOff>57150</xdr:colOff>
      <xdr:row>6</xdr:row>
      <xdr:rowOff>190500</xdr:rowOff>
    </xdr:to>
    <xdr:sp macro="" textlink="">
      <xdr:nvSpPr>
        <xdr:cNvPr id="4" name="円/楕円 3"/>
        <xdr:cNvSpPr/>
      </xdr:nvSpPr>
      <xdr:spPr>
        <a:xfrm>
          <a:off x="11039475" y="933450"/>
          <a:ext cx="333375" cy="34290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U92"/>
  <sheetViews>
    <sheetView showGridLines="0" tabSelected="1" view="pageBreakPreview" zoomScaleNormal="100" zoomScaleSheetLayoutView="100" workbookViewId="0">
      <selection activeCell="CE76" sqref="CE76"/>
    </sheetView>
  </sheetViews>
  <sheetFormatPr defaultColWidth="1.4609375" defaultRowHeight="13.3" x14ac:dyDescent="0.25"/>
  <cols>
    <col min="1" max="1" width="3" style="5" customWidth="1"/>
    <col min="2" max="31" width="1.4609375" style="5" customWidth="1"/>
    <col min="32" max="33" width="3" style="5" customWidth="1"/>
    <col min="34" max="63" width="1.4609375" style="5" customWidth="1"/>
    <col min="64" max="65" width="3" style="5" customWidth="1"/>
    <col min="66" max="95" width="1.4609375" style="5" customWidth="1"/>
    <col min="96" max="96" width="3" style="5" customWidth="1"/>
    <col min="97" max="16384" width="1.4609375" style="5"/>
  </cols>
  <sheetData>
    <row r="1" spans="1:99" ht="18.7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6"/>
      <c r="CS1" s="4" t="s">
        <v>30</v>
      </c>
      <c r="CT1" s="4"/>
      <c r="CU1" s="4"/>
    </row>
    <row r="2" spans="1:99" ht="18.75" customHeight="1"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1"/>
      <c r="BN2" s="2"/>
      <c r="BO2" s="2"/>
      <c r="BP2" s="2"/>
      <c r="BQ2" s="2"/>
      <c r="BR2" s="2"/>
      <c r="BS2" s="2"/>
      <c r="BT2" s="2"/>
      <c r="BU2" s="2"/>
      <c r="BV2" s="2"/>
      <c r="BW2" s="55"/>
      <c r="BX2" s="55"/>
      <c r="BY2" s="55"/>
      <c r="BZ2" s="55"/>
      <c r="CA2" s="55"/>
      <c r="CB2" s="55"/>
      <c r="CC2" s="55"/>
      <c r="CD2" s="55"/>
      <c r="CE2" s="55"/>
      <c r="CF2" s="55"/>
      <c r="CG2" s="55"/>
      <c r="CH2" s="55"/>
      <c r="CI2" s="55"/>
      <c r="CJ2" s="55"/>
      <c r="CK2" s="55"/>
      <c r="CL2" s="55"/>
      <c r="CM2" s="55"/>
      <c r="CN2" s="2"/>
      <c r="CO2" s="2"/>
      <c r="CP2" s="2"/>
      <c r="CQ2" s="2"/>
      <c r="CR2" s="6"/>
      <c r="CS2" s="370" t="s">
        <v>31</v>
      </c>
      <c r="CT2" s="371"/>
      <c r="CU2" s="3"/>
    </row>
    <row r="3" spans="1:99" ht="13.5" customHeight="1" x14ac:dyDescent="0.25">
      <c r="A3" s="1"/>
      <c r="B3" s="399" t="s">
        <v>0</v>
      </c>
      <c r="C3" s="399"/>
      <c r="D3" s="399"/>
      <c r="E3" s="399"/>
      <c r="F3" s="399"/>
      <c r="G3" s="399"/>
      <c r="H3" s="399"/>
      <c r="I3" s="399"/>
      <c r="J3" s="2"/>
      <c r="K3" s="2"/>
      <c r="M3" s="59"/>
      <c r="N3" s="441" t="s">
        <v>116</v>
      </c>
      <c r="O3" s="441"/>
      <c r="P3" s="441"/>
      <c r="Q3" s="441"/>
      <c r="R3" s="441"/>
      <c r="S3" s="441"/>
      <c r="T3" s="441"/>
      <c r="U3" s="441"/>
      <c r="V3" s="441"/>
      <c r="W3" s="441"/>
      <c r="X3" s="441"/>
      <c r="Y3" s="441"/>
      <c r="Z3" s="59"/>
      <c r="AA3" s="59"/>
      <c r="AB3" s="59"/>
      <c r="AC3" s="2"/>
      <c r="AD3" s="2"/>
      <c r="AE3" s="2"/>
      <c r="AF3" s="2"/>
      <c r="AG3" s="1"/>
      <c r="AH3" s="399" t="s">
        <v>0</v>
      </c>
      <c r="AI3" s="399"/>
      <c r="AJ3" s="399"/>
      <c r="AK3" s="399"/>
      <c r="AL3" s="399"/>
      <c r="AM3" s="399"/>
      <c r="AN3" s="399"/>
      <c r="AO3" s="399"/>
      <c r="AP3" s="2"/>
      <c r="AQ3" s="2"/>
      <c r="AR3" s="2"/>
      <c r="AS3" s="59"/>
      <c r="AT3" s="441" t="s">
        <v>116</v>
      </c>
      <c r="AU3" s="441"/>
      <c r="AV3" s="441"/>
      <c r="AW3" s="441"/>
      <c r="AX3" s="441"/>
      <c r="AY3" s="441"/>
      <c r="AZ3" s="441"/>
      <c r="BA3" s="441"/>
      <c r="BB3" s="441"/>
      <c r="BC3" s="441"/>
      <c r="BD3" s="441"/>
      <c r="BE3" s="441"/>
      <c r="BF3" s="59"/>
      <c r="BG3" s="2"/>
      <c r="BH3" s="2"/>
      <c r="BI3" s="2"/>
      <c r="BJ3" s="2"/>
      <c r="BK3" s="2"/>
      <c r="BL3" s="2"/>
      <c r="BM3" s="1"/>
      <c r="BN3" s="399" t="s">
        <v>0</v>
      </c>
      <c r="BO3" s="399"/>
      <c r="BP3" s="399"/>
      <c r="BQ3" s="399"/>
      <c r="BR3" s="399"/>
      <c r="BS3" s="399"/>
      <c r="BT3" s="399"/>
      <c r="BU3" s="399"/>
      <c r="BV3" s="2"/>
      <c r="BW3" s="55"/>
      <c r="BX3" s="55"/>
      <c r="BY3" s="55"/>
      <c r="BZ3" s="441" t="s">
        <v>116</v>
      </c>
      <c r="CA3" s="441"/>
      <c r="CB3" s="441"/>
      <c r="CC3" s="441"/>
      <c r="CD3" s="441"/>
      <c r="CE3" s="441"/>
      <c r="CF3" s="441"/>
      <c r="CG3" s="441"/>
      <c r="CH3" s="441"/>
      <c r="CI3" s="441"/>
      <c r="CJ3" s="441"/>
      <c r="CK3" s="441"/>
      <c r="CL3" s="55"/>
      <c r="CM3" s="55"/>
      <c r="CN3" s="2"/>
      <c r="CO3" s="2"/>
      <c r="CP3" s="2"/>
      <c r="CQ3" s="2"/>
      <c r="CR3" s="6"/>
      <c r="CS3" s="370"/>
      <c r="CT3" s="371"/>
      <c r="CU3" s="3"/>
    </row>
    <row r="4" spans="1:99" ht="10.5" customHeight="1" x14ac:dyDescent="0.25">
      <c r="A4" s="1"/>
      <c r="B4" s="380" t="s">
        <v>26</v>
      </c>
      <c r="C4" s="380"/>
      <c r="D4" s="380"/>
      <c r="E4" s="380"/>
      <c r="F4" s="380"/>
      <c r="G4" s="380"/>
      <c r="H4" s="380"/>
      <c r="I4" s="380"/>
      <c r="J4" s="2"/>
      <c r="L4" s="59"/>
      <c r="M4" s="59"/>
      <c r="N4" s="441"/>
      <c r="O4" s="441"/>
      <c r="P4" s="441"/>
      <c r="Q4" s="441"/>
      <c r="R4" s="441"/>
      <c r="S4" s="441"/>
      <c r="T4" s="441"/>
      <c r="U4" s="441"/>
      <c r="V4" s="441"/>
      <c r="W4" s="441"/>
      <c r="X4" s="441"/>
      <c r="Y4" s="441"/>
      <c r="Z4" s="59"/>
      <c r="AA4" s="59"/>
      <c r="AB4" s="59"/>
      <c r="AC4" s="2"/>
      <c r="AD4" s="2"/>
      <c r="AE4" s="2"/>
      <c r="AF4" s="2"/>
      <c r="AG4" s="1"/>
      <c r="AH4" s="380" t="s">
        <v>26</v>
      </c>
      <c r="AI4" s="380"/>
      <c r="AJ4" s="380"/>
      <c r="AK4" s="380"/>
      <c r="AL4" s="380"/>
      <c r="AM4" s="380"/>
      <c r="AN4" s="380"/>
      <c r="AO4" s="380"/>
      <c r="AP4" s="2"/>
      <c r="AQ4" s="2"/>
      <c r="AR4" s="2"/>
      <c r="AS4" s="59"/>
      <c r="AT4" s="441"/>
      <c r="AU4" s="441"/>
      <c r="AV4" s="441"/>
      <c r="AW4" s="441"/>
      <c r="AX4" s="441"/>
      <c r="AY4" s="441"/>
      <c r="AZ4" s="441"/>
      <c r="BA4" s="441"/>
      <c r="BB4" s="441"/>
      <c r="BC4" s="441"/>
      <c r="BD4" s="441"/>
      <c r="BE4" s="441"/>
      <c r="BF4" s="59"/>
      <c r="BG4" s="2"/>
      <c r="BH4" s="2"/>
      <c r="BI4" s="2"/>
      <c r="BJ4" s="2"/>
      <c r="BK4" s="2"/>
      <c r="BL4" s="2"/>
      <c r="BM4" s="1"/>
      <c r="BN4" s="380" t="s">
        <v>26</v>
      </c>
      <c r="BO4" s="380"/>
      <c r="BP4" s="380"/>
      <c r="BQ4" s="380"/>
      <c r="BR4" s="380"/>
      <c r="BS4" s="380"/>
      <c r="BT4" s="380"/>
      <c r="BU4" s="380"/>
      <c r="BV4" s="2"/>
      <c r="BW4" s="2"/>
      <c r="BX4" s="2"/>
      <c r="BY4" s="54"/>
      <c r="BZ4" s="441"/>
      <c r="CA4" s="441"/>
      <c r="CB4" s="441"/>
      <c r="CC4" s="441"/>
      <c r="CD4" s="441"/>
      <c r="CE4" s="441"/>
      <c r="CF4" s="441"/>
      <c r="CG4" s="441"/>
      <c r="CH4" s="441"/>
      <c r="CI4" s="441"/>
      <c r="CJ4" s="441"/>
      <c r="CK4" s="441"/>
      <c r="CL4" s="2"/>
      <c r="CM4" s="2"/>
      <c r="CN4" s="2"/>
      <c r="CO4" s="2"/>
      <c r="CP4" s="2"/>
      <c r="CQ4" s="2"/>
      <c r="CR4" s="6"/>
      <c r="CS4" s="370"/>
      <c r="CT4" s="371"/>
      <c r="CU4" s="3"/>
    </row>
    <row r="5" spans="1:99" ht="10.5" customHeight="1" x14ac:dyDescent="0.25">
      <c r="A5" s="1"/>
      <c r="B5" s="380"/>
      <c r="C5" s="380"/>
      <c r="D5" s="380"/>
      <c r="E5" s="380"/>
      <c r="F5" s="380"/>
      <c r="G5" s="380"/>
      <c r="H5" s="380"/>
      <c r="I5" s="380"/>
      <c r="J5" s="2"/>
      <c r="K5" s="59"/>
      <c r="L5" s="59"/>
      <c r="M5" s="59"/>
      <c r="N5" s="441"/>
      <c r="O5" s="441"/>
      <c r="P5" s="441"/>
      <c r="Q5" s="441"/>
      <c r="R5" s="441"/>
      <c r="S5" s="441"/>
      <c r="T5" s="441"/>
      <c r="U5" s="441"/>
      <c r="V5" s="441"/>
      <c r="W5" s="441"/>
      <c r="X5" s="441"/>
      <c r="Y5" s="441"/>
      <c r="Z5" s="59"/>
      <c r="AA5" s="59"/>
      <c r="AB5" s="59"/>
      <c r="AC5" s="2"/>
      <c r="AD5" s="2"/>
      <c r="AE5" s="2"/>
      <c r="AF5" s="2"/>
      <c r="AG5" s="1"/>
      <c r="AH5" s="380"/>
      <c r="AI5" s="380"/>
      <c r="AJ5" s="380"/>
      <c r="AK5" s="380"/>
      <c r="AL5" s="380"/>
      <c r="AM5" s="380"/>
      <c r="AN5" s="380"/>
      <c r="AO5" s="380"/>
      <c r="AP5" s="2"/>
      <c r="AQ5" s="2"/>
      <c r="AR5" s="2"/>
      <c r="AS5" s="59"/>
      <c r="AT5" s="441"/>
      <c r="AU5" s="441"/>
      <c r="AV5" s="441"/>
      <c r="AW5" s="441"/>
      <c r="AX5" s="441"/>
      <c r="AY5" s="441"/>
      <c r="AZ5" s="441"/>
      <c r="BA5" s="441"/>
      <c r="BB5" s="441"/>
      <c r="BC5" s="441"/>
      <c r="BD5" s="441"/>
      <c r="BE5" s="441"/>
      <c r="BF5" s="59"/>
      <c r="BG5" s="2"/>
      <c r="BH5" s="2"/>
      <c r="BI5" s="2"/>
      <c r="BJ5" s="2"/>
      <c r="BK5" s="2"/>
      <c r="BL5" s="2"/>
      <c r="BM5" s="1"/>
      <c r="BN5" s="380"/>
      <c r="BO5" s="380"/>
      <c r="BP5" s="380"/>
      <c r="BQ5" s="380"/>
      <c r="BR5" s="380"/>
      <c r="BS5" s="380"/>
      <c r="BT5" s="380"/>
      <c r="BU5" s="380"/>
      <c r="BV5" s="2"/>
      <c r="BW5" s="2"/>
      <c r="BX5" s="2"/>
      <c r="BY5" s="2"/>
      <c r="BZ5" s="441"/>
      <c r="CA5" s="441"/>
      <c r="CB5" s="441"/>
      <c r="CC5" s="441"/>
      <c r="CD5" s="441"/>
      <c r="CE5" s="441"/>
      <c r="CF5" s="441"/>
      <c r="CG5" s="441"/>
      <c r="CH5" s="441"/>
      <c r="CI5" s="441"/>
      <c r="CJ5" s="441"/>
      <c r="CK5" s="441"/>
      <c r="CL5" s="2"/>
      <c r="CM5" s="2"/>
      <c r="CN5" s="2"/>
      <c r="CO5" s="2"/>
      <c r="CP5" s="2"/>
      <c r="CQ5" s="2"/>
      <c r="CR5" s="6"/>
      <c r="CS5" s="370"/>
      <c r="CT5" s="371"/>
      <c r="CU5" s="3"/>
    </row>
    <row r="6" spans="1:99" ht="13.5" customHeight="1" x14ac:dyDescent="0.25">
      <c r="A6" s="1"/>
      <c r="B6" s="322" t="s">
        <v>1</v>
      </c>
      <c r="C6" s="323"/>
      <c r="D6" s="323"/>
      <c r="E6" s="323"/>
      <c r="F6" s="323"/>
      <c r="G6" s="323"/>
      <c r="H6" s="323"/>
      <c r="I6" s="324"/>
      <c r="J6" s="2"/>
      <c r="L6" s="60"/>
      <c r="M6" s="347" t="s">
        <v>37</v>
      </c>
      <c r="N6" s="347"/>
      <c r="O6" s="347"/>
      <c r="P6" s="347"/>
      <c r="Q6" s="347"/>
      <c r="R6" s="347"/>
      <c r="S6" s="347"/>
      <c r="T6" s="347"/>
      <c r="U6" s="347"/>
      <c r="V6" s="347"/>
      <c r="W6" s="347"/>
      <c r="X6" s="347"/>
      <c r="Y6" s="347"/>
      <c r="Z6" s="347"/>
      <c r="AA6" s="60"/>
      <c r="AB6" s="184" t="s">
        <v>24</v>
      </c>
      <c r="AC6" s="184"/>
      <c r="AD6" s="184"/>
      <c r="AE6" s="184"/>
      <c r="AF6" s="7"/>
      <c r="AG6" s="1"/>
      <c r="AH6" s="322" t="s">
        <v>1</v>
      </c>
      <c r="AI6" s="323"/>
      <c r="AJ6" s="323"/>
      <c r="AK6" s="323"/>
      <c r="AL6" s="323"/>
      <c r="AM6" s="323"/>
      <c r="AN6" s="323"/>
      <c r="AO6" s="324"/>
      <c r="AP6" s="2"/>
      <c r="AS6" s="416" t="s">
        <v>38</v>
      </c>
      <c r="AT6" s="416"/>
      <c r="AU6" s="416"/>
      <c r="AV6" s="416"/>
      <c r="AW6" s="416"/>
      <c r="AX6" s="416"/>
      <c r="AY6" s="416"/>
      <c r="AZ6" s="416"/>
      <c r="BA6" s="416"/>
      <c r="BB6" s="416"/>
      <c r="BC6" s="416"/>
      <c r="BD6" s="416"/>
      <c r="BE6" s="416"/>
      <c r="BF6" s="416"/>
      <c r="BH6" s="184" t="s">
        <v>24</v>
      </c>
      <c r="BI6" s="184"/>
      <c r="BJ6" s="184"/>
      <c r="BK6" s="184"/>
      <c r="BL6" s="7"/>
      <c r="BM6" s="1"/>
      <c r="BN6" s="322" t="s">
        <v>1</v>
      </c>
      <c r="BO6" s="323"/>
      <c r="BP6" s="323"/>
      <c r="BQ6" s="323"/>
      <c r="BR6" s="323"/>
      <c r="BS6" s="323"/>
      <c r="BT6" s="323"/>
      <c r="BU6" s="324"/>
      <c r="BV6" s="2"/>
      <c r="BW6" s="55"/>
      <c r="BX6" s="55"/>
      <c r="BY6" s="347" t="s">
        <v>39</v>
      </c>
      <c r="BZ6" s="347"/>
      <c r="CA6" s="347"/>
      <c r="CB6" s="347"/>
      <c r="CC6" s="347"/>
      <c r="CD6" s="347"/>
      <c r="CE6" s="347"/>
      <c r="CF6" s="347"/>
      <c r="CG6" s="347"/>
      <c r="CH6" s="347"/>
      <c r="CI6" s="347"/>
      <c r="CJ6" s="347"/>
      <c r="CK6" s="347"/>
      <c r="CL6" s="347"/>
      <c r="CM6" s="55"/>
      <c r="CN6" s="184" t="s">
        <v>24</v>
      </c>
      <c r="CO6" s="184"/>
      <c r="CP6" s="184"/>
      <c r="CQ6" s="184"/>
      <c r="CR6" s="8"/>
      <c r="CS6" s="370"/>
      <c r="CT6" s="371"/>
      <c r="CU6" s="3"/>
    </row>
    <row r="7" spans="1:99" ht="18" customHeight="1" x14ac:dyDescent="0.25">
      <c r="A7" s="1"/>
      <c r="B7" s="328" t="s">
        <v>27</v>
      </c>
      <c r="C7" s="329"/>
      <c r="D7" s="329"/>
      <c r="E7" s="329"/>
      <c r="F7" s="329"/>
      <c r="G7" s="329"/>
      <c r="H7" s="329"/>
      <c r="I7" s="330"/>
      <c r="J7" s="2"/>
      <c r="K7" s="61"/>
      <c r="L7" s="61"/>
      <c r="M7" s="348"/>
      <c r="N7" s="348"/>
      <c r="O7" s="348"/>
      <c r="P7" s="348"/>
      <c r="Q7" s="348"/>
      <c r="R7" s="348"/>
      <c r="S7" s="348"/>
      <c r="T7" s="348"/>
      <c r="U7" s="348"/>
      <c r="V7" s="348"/>
      <c r="W7" s="348"/>
      <c r="X7" s="348"/>
      <c r="Y7" s="348"/>
      <c r="Z7" s="348"/>
      <c r="AA7" s="61"/>
      <c r="AB7" s="185"/>
      <c r="AC7" s="185"/>
      <c r="AD7" s="185"/>
      <c r="AE7" s="185"/>
      <c r="AF7" s="7"/>
      <c r="AG7" s="1"/>
      <c r="AH7" s="328" t="s">
        <v>27</v>
      </c>
      <c r="AI7" s="329"/>
      <c r="AJ7" s="329"/>
      <c r="AK7" s="329"/>
      <c r="AL7" s="329"/>
      <c r="AM7" s="329"/>
      <c r="AN7" s="329"/>
      <c r="AO7" s="330"/>
      <c r="AP7" s="2"/>
      <c r="AS7" s="417"/>
      <c r="AT7" s="417"/>
      <c r="AU7" s="417"/>
      <c r="AV7" s="417"/>
      <c r="AW7" s="417"/>
      <c r="AX7" s="417"/>
      <c r="AY7" s="417"/>
      <c r="AZ7" s="417"/>
      <c r="BA7" s="417"/>
      <c r="BB7" s="417"/>
      <c r="BC7" s="417"/>
      <c r="BD7" s="417"/>
      <c r="BE7" s="417"/>
      <c r="BF7" s="417"/>
      <c r="BH7" s="185"/>
      <c r="BI7" s="185"/>
      <c r="BJ7" s="185"/>
      <c r="BK7" s="185"/>
      <c r="BL7" s="7"/>
      <c r="BM7" s="1"/>
      <c r="BN7" s="328" t="s">
        <v>27</v>
      </c>
      <c r="BO7" s="329"/>
      <c r="BP7" s="329"/>
      <c r="BQ7" s="329"/>
      <c r="BR7" s="329"/>
      <c r="BS7" s="329"/>
      <c r="BT7" s="329"/>
      <c r="BU7" s="330"/>
      <c r="BV7" s="2"/>
      <c r="BW7" s="56"/>
      <c r="BX7" s="56"/>
      <c r="BY7" s="348"/>
      <c r="BZ7" s="348"/>
      <c r="CA7" s="348"/>
      <c r="CB7" s="348"/>
      <c r="CC7" s="348"/>
      <c r="CD7" s="348"/>
      <c r="CE7" s="348"/>
      <c r="CF7" s="348"/>
      <c r="CG7" s="348"/>
      <c r="CH7" s="348"/>
      <c r="CI7" s="348"/>
      <c r="CJ7" s="348"/>
      <c r="CK7" s="348"/>
      <c r="CL7" s="348"/>
      <c r="CM7" s="56"/>
      <c r="CN7" s="185"/>
      <c r="CO7" s="185"/>
      <c r="CP7" s="185"/>
      <c r="CQ7" s="185"/>
      <c r="CR7" s="8"/>
      <c r="CS7" s="370"/>
      <c r="CT7" s="371"/>
      <c r="CU7" s="3"/>
    </row>
    <row r="8" spans="1:99" ht="18" customHeight="1" x14ac:dyDescent="0.25">
      <c r="A8" s="1"/>
      <c r="B8" s="331" t="s">
        <v>2</v>
      </c>
      <c r="C8" s="332"/>
      <c r="D8" s="332"/>
      <c r="E8" s="332"/>
      <c r="F8" s="332"/>
      <c r="G8" s="332"/>
      <c r="H8" s="332"/>
      <c r="I8" s="332"/>
      <c r="J8" s="333"/>
      <c r="K8" s="334"/>
      <c r="L8" s="334"/>
      <c r="M8" s="334"/>
      <c r="N8" s="335"/>
      <c r="O8" s="336" t="s">
        <v>3</v>
      </c>
      <c r="P8" s="337"/>
      <c r="Q8" s="337"/>
      <c r="R8" s="337"/>
      <c r="S8" s="337"/>
      <c r="T8" s="337"/>
      <c r="U8" s="337"/>
      <c r="V8" s="337"/>
      <c r="W8" s="337"/>
      <c r="X8" s="337"/>
      <c r="Y8" s="337"/>
      <c r="Z8" s="337"/>
      <c r="AA8" s="337"/>
      <c r="AB8" s="337"/>
      <c r="AC8" s="337"/>
      <c r="AD8" s="337"/>
      <c r="AE8" s="338"/>
      <c r="AF8" s="9"/>
      <c r="AG8" s="1"/>
      <c r="AH8" s="375" t="s">
        <v>2</v>
      </c>
      <c r="AI8" s="376"/>
      <c r="AJ8" s="376"/>
      <c r="AK8" s="376"/>
      <c r="AL8" s="376"/>
      <c r="AM8" s="376"/>
      <c r="AN8" s="376"/>
      <c r="AO8" s="376"/>
      <c r="AP8" s="377"/>
      <c r="AQ8" s="378"/>
      <c r="AR8" s="378"/>
      <c r="AS8" s="378"/>
      <c r="AT8" s="379"/>
      <c r="AU8" s="372" t="s">
        <v>3</v>
      </c>
      <c r="AV8" s="373"/>
      <c r="AW8" s="373"/>
      <c r="AX8" s="373"/>
      <c r="AY8" s="373"/>
      <c r="AZ8" s="373"/>
      <c r="BA8" s="373"/>
      <c r="BB8" s="373"/>
      <c r="BC8" s="373"/>
      <c r="BD8" s="373"/>
      <c r="BE8" s="373"/>
      <c r="BF8" s="373"/>
      <c r="BG8" s="373"/>
      <c r="BH8" s="373"/>
      <c r="BI8" s="373"/>
      <c r="BJ8" s="373"/>
      <c r="BK8" s="374"/>
      <c r="BL8" s="9"/>
      <c r="BM8" s="1"/>
      <c r="BN8" s="375" t="s">
        <v>2</v>
      </c>
      <c r="BO8" s="376"/>
      <c r="BP8" s="376"/>
      <c r="BQ8" s="376"/>
      <c r="BR8" s="376"/>
      <c r="BS8" s="376"/>
      <c r="BT8" s="376"/>
      <c r="BU8" s="376"/>
      <c r="BV8" s="377"/>
      <c r="BW8" s="378"/>
      <c r="BX8" s="378"/>
      <c r="BY8" s="378"/>
      <c r="BZ8" s="379"/>
      <c r="CA8" s="372" t="s">
        <v>3</v>
      </c>
      <c r="CB8" s="373"/>
      <c r="CC8" s="373"/>
      <c r="CD8" s="373"/>
      <c r="CE8" s="373"/>
      <c r="CF8" s="373"/>
      <c r="CG8" s="373"/>
      <c r="CH8" s="373"/>
      <c r="CI8" s="373"/>
      <c r="CJ8" s="373"/>
      <c r="CK8" s="373"/>
      <c r="CL8" s="373"/>
      <c r="CM8" s="373"/>
      <c r="CN8" s="373"/>
      <c r="CO8" s="373"/>
      <c r="CP8" s="373"/>
      <c r="CQ8" s="374"/>
      <c r="CR8" s="10"/>
      <c r="CS8" s="370"/>
      <c r="CT8" s="371"/>
      <c r="CU8" s="3"/>
    </row>
    <row r="9" spans="1:99" ht="30" customHeight="1" x14ac:dyDescent="0.25">
      <c r="A9" s="1"/>
      <c r="B9" s="339" t="s">
        <v>28</v>
      </c>
      <c r="C9" s="340"/>
      <c r="D9" s="340"/>
      <c r="E9" s="340"/>
      <c r="F9" s="340"/>
      <c r="G9" s="340"/>
      <c r="H9" s="340"/>
      <c r="I9" s="340"/>
      <c r="J9" s="340"/>
      <c r="K9" s="340"/>
      <c r="L9" s="340"/>
      <c r="M9" s="340"/>
      <c r="N9" s="341"/>
      <c r="O9" s="339" t="s">
        <v>29</v>
      </c>
      <c r="P9" s="340"/>
      <c r="Q9" s="340"/>
      <c r="R9" s="340"/>
      <c r="S9" s="340"/>
      <c r="T9" s="340"/>
      <c r="U9" s="340"/>
      <c r="V9" s="340"/>
      <c r="W9" s="340"/>
      <c r="X9" s="340"/>
      <c r="Y9" s="340"/>
      <c r="Z9" s="340"/>
      <c r="AA9" s="340"/>
      <c r="AB9" s="340"/>
      <c r="AC9" s="340"/>
      <c r="AD9" s="340"/>
      <c r="AE9" s="341"/>
      <c r="AF9" s="11"/>
      <c r="AG9" s="1"/>
      <c r="AH9" s="319" t="str">
        <f>B9</f>
        <v>00880-9-960377</v>
      </c>
      <c r="AI9" s="320"/>
      <c r="AJ9" s="320"/>
      <c r="AK9" s="320"/>
      <c r="AL9" s="320"/>
      <c r="AM9" s="320"/>
      <c r="AN9" s="320"/>
      <c r="AO9" s="320"/>
      <c r="AP9" s="320"/>
      <c r="AQ9" s="320"/>
      <c r="AR9" s="320"/>
      <c r="AS9" s="320"/>
      <c r="AT9" s="321"/>
      <c r="AU9" s="319" t="str">
        <f>O9</f>
        <v>美浜町会計管理者</v>
      </c>
      <c r="AV9" s="320"/>
      <c r="AW9" s="320"/>
      <c r="AX9" s="320"/>
      <c r="AY9" s="320"/>
      <c r="AZ9" s="320"/>
      <c r="BA9" s="320"/>
      <c r="BB9" s="320"/>
      <c r="BC9" s="320"/>
      <c r="BD9" s="320"/>
      <c r="BE9" s="320"/>
      <c r="BF9" s="320"/>
      <c r="BG9" s="320"/>
      <c r="BH9" s="320"/>
      <c r="BI9" s="320"/>
      <c r="BJ9" s="320"/>
      <c r="BK9" s="321"/>
      <c r="BL9" s="11"/>
      <c r="BM9" s="1"/>
      <c r="BN9" s="319" t="str">
        <f>AH9</f>
        <v>00880-9-960377</v>
      </c>
      <c r="BO9" s="320"/>
      <c r="BP9" s="320"/>
      <c r="BQ9" s="320"/>
      <c r="BR9" s="320"/>
      <c r="BS9" s="320"/>
      <c r="BT9" s="320"/>
      <c r="BU9" s="320"/>
      <c r="BV9" s="320"/>
      <c r="BW9" s="320"/>
      <c r="BX9" s="320"/>
      <c r="BY9" s="320"/>
      <c r="BZ9" s="321"/>
      <c r="CA9" s="319" t="str">
        <f>AU9</f>
        <v>美浜町会計管理者</v>
      </c>
      <c r="CB9" s="320"/>
      <c r="CC9" s="320"/>
      <c r="CD9" s="320"/>
      <c r="CE9" s="320"/>
      <c r="CF9" s="320"/>
      <c r="CG9" s="320"/>
      <c r="CH9" s="320"/>
      <c r="CI9" s="320"/>
      <c r="CJ9" s="320"/>
      <c r="CK9" s="320"/>
      <c r="CL9" s="320"/>
      <c r="CM9" s="320"/>
      <c r="CN9" s="320"/>
      <c r="CO9" s="320"/>
      <c r="CP9" s="320"/>
      <c r="CQ9" s="321"/>
      <c r="CR9" s="12"/>
      <c r="CS9" s="370"/>
      <c r="CT9" s="371"/>
      <c r="CU9" s="4"/>
    </row>
    <row r="10" spans="1:99" ht="15.75" customHeight="1" x14ac:dyDescent="0.25">
      <c r="A10" s="1"/>
      <c r="B10" s="342" t="s">
        <v>41</v>
      </c>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4"/>
      <c r="AF10" s="11"/>
      <c r="AG10" s="1"/>
      <c r="AH10" s="342" t="s">
        <v>41</v>
      </c>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4"/>
      <c r="BL10" s="11"/>
      <c r="BM10" s="1"/>
      <c r="BN10" s="342" t="s">
        <v>41</v>
      </c>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4"/>
      <c r="CR10" s="12"/>
      <c r="CS10" s="370"/>
      <c r="CT10" s="371"/>
      <c r="CU10" s="4"/>
    </row>
    <row r="11" spans="1:99" x14ac:dyDescent="0.25">
      <c r="A11" s="1"/>
      <c r="B11" s="65"/>
      <c r="C11" s="13" t="s">
        <v>4</v>
      </c>
      <c r="D11" s="66"/>
      <c r="E11" s="66"/>
      <c r="F11" s="66"/>
      <c r="G11" s="66"/>
      <c r="H11" s="66"/>
      <c r="I11" s="66"/>
      <c r="J11" s="66"/>
      <c r="K11" s="66"/>
      <c r="L11" s="66"/>
      <c r="M11" s="66"/>
      <c r="N11" s="2"/>
      <c r="O11" s="2"/>
      <c r="P11" s="2"/>
      <c r="Q11" s="2"/>
      <c r="R11" s="2"/>
      <c r="S11" s="2"/>
      <c r="T11" s="2"/>
      <c r="U11" s="2"/>
      <c r="V11" s="2"/>
      <c r="W11" s="2"/>
      <c r="X11" s="2"/>
      <c r="Y11" s="2"/>
      <c r="Z11" s="2"/>
      <c r="AA11" s="2"/>
      <c r="AB11" s="2"/>
      <c r="AC11" s="2"/>
      <c r="AD11" s="2"/>
      <c r="AE11" s="25"/>
      <c r="AF11" s="2"/>
      <c r="AG11" s="1"/>
      <c r="AH11" s="65"/>
      <c r="AI11" s="13" t="s">
        <v>4</v>
      </c>
      <c r="AJ11" s="66"/>
      <c r="AK11" s="66"/>
      <c r="AL11" s="66"/>
      <c r="AM11" s="66"/>
      <c r="AN11" s="66"/>
      <c r="AO11" s="66"/>
      <c r="AP11" s="66"/>
      <c r="AQ11" s="66"/>
      <c r="AR11" s="66"/>
      <c r="AS11" s="66"/>
      <c r="AT11" s="2"/>
      <c r="AU11" s="2"/>
      <c r="AV11" s="2"/>
      <c r="AW11" s="2"/>
      <c r="AX11" s="2"/>
      <c r="AY11" s="2"/>
      <c r="AZ11" s="2"/>
      <c r="BA11" s="2"/>
      <c r="BB11" s="2"/>
      <c r="BC11" s="2"/>
      <c r="BD11" s="2"/>
      <c r="BE11" s="2"/>
      <c r="BF11" s="2"/>
      <c r="BG11" s="2"/>
      <c r="BH11" s="2"/>
      <c r="BI11" s="2"/>
      <c r="BJ11" s="2"/>
      <c r="BK11" s="25"/>
      <c r="BL11" s="2"/>
      <c r="BM11" s="1"/>
      <c r="BN11" s="65"/>
      <c r="BO11" s="13" t="s">
        <v>4</v>
      </c>
      <c r="BP11" s="66"/>
      <c r="BQ11" s="66"/>
      <c r="BR11" s="66"/>
      <c r="BS11" s="66"/>
      <c r="BT11" s="66"/>
      <c r="BU11" s="66"/>
      <c r="BV11" s="66"/>
      <c r="BW11" s="66"/>
      <c r="BX11" s="66"/>
      <c r="BY11" s="66"/>
      <c r="BZ11" s="2"/>
      <c r="CA11" s="2"/>
      <c r="CB11" s="2"/>
      <c r="CC11" s="2"/>
      <c r="CD11" s="2"/>
      <c r="CE11" s="2"/>
      <c r="CF11" s="2"/>
      <c r="CG11" s="2"/>
      <c r="CH11" s="2"/>
      <c r="CI11" s="2"/>
      <c r="CJ11" s="2"/>
      <c r="CK11" s="2"/>
      <c r="CL11" s="2"/>
      <c r="CM11" s="2"/>
      <c r="CN11" s="2"/>
      <c r="CO11" s="2"/>
      <c r="CP11" s="2"/>
      <c r="CQ11" s="25"/>
      <c r="CR11" s="6"/>
      <c r="CS11" s="370"/>
      <c r="CT11" s="371"/>
      <c r="CU11" s="4"/>
    </row>
    <row r="12" spans="1:99" x14ac:dyDescent="0.25">
      <c r="A12" s="1"/>
      <c r="B12" s="14"/>
      <c r="C12" s="186" t="s">
        <v>5</v>
      </c>
      <c r="D12" s="186"/>
      <c r="E12" s="159" t="str">
        <f>IF(入力用シート!C2="","",入力用シート!C2)</f>
        <v/>
      </c>
      <c r="F12" s="159"/>
      <c r="G12" s="159"/>
      <c r="H12" s="159"/>
      <c r="I12" s="159"/>
      <c r="J12" s="159"/>
      <c r="K12" s="159"/>
      <c r="L12" s="159"/>
      <c r="M12" s="159"/>
      <c r="P12" s="11"/>
      <c r="Q12" s="11"/>
      <c r="R12" s="11"/>
      <c r="S12" s="11"/>
      <c r="T12" s="11"/>
      <c r="U12" s="11"/>
      <c r="V12" s="11"/>
      <c r="W12" s="11"/>
      <c r="X12" s="11"/>
      <c r="Y12" s="11"/>
      <c r="Z12" s="11"/>
      <c r="AA12" s="11"/>
      <c r="AB12" s="11"/>
      <c r="AC12" s="16"/>
      <c r="AD12" s="16"/>
      <c r="AE12" s="17"/>
      <c r="AF12" s="2"/>
      <c r="AG12" s="1"/>
      <c r="AH12" s="14"/>
      <c r="AI12" s="346" t="s">
        <v>5</v>
      </c>
      <c r="AJ12" s="346"/>
      <c r="AK12" s="160" t="str">
        <f>IF($E$12="","",$E$12)</f>
        <v/>
      </c>
      <c r="AL12" s="160"/>
      <c r="AM12" s="160"/>
      <c r="AN12" s="160"/>
      <c r="AO12" s="160"/>
      <c r="AP12" s="160"/>
      <c r="AQ12" s="160"/>
      <c r="AR12" s="160"/>
      <c r="AS12" s="160"/>
      <c r="AT12" s="19"/>
      <c r="AU12" s="19"/>
      <c r="AV12" s="20"/>
      <c r="AW12" s="20"/>
      <c r="AX12" s="20"/>
      <c r="AY12" s="20"/>
      <c r="AZ12" s="20"/>
      <c r="BA12" s="20"/>
      <c r="BB12" s="20"/>
      <c r="BC12" s="20"/>
      <c r="BD12" s="20"/>
      <c r="BE12" s="20"/>
      <c r="BF12" s="20"/>
      <c r="BG12" s="20"/>
      <c r="BH12" s="20"/>
      <c r="BI12" s="21"/>
      <c r="BJ12" s="21"/>
      <c r="BK12" s="22"/>
      <c r="BL12" s="2"/>
      <c r="BM12" s="1"/>
      <c r="BN12" s="14"/>
      <c r="BO12" s="186" t="s">
        <v>5</v>
      </c>
      <c r="BP12" s="186"/>
      <c r="BQ12" s="161" t="str">
        <f>IF($E$12="","",$E$12)</f>
        <v/>
      </c>
      <c r="BR12" s="161"/>
      <c r="BS12" s="161"/>
      <c r="BT12" s="161"/>
      <c r="BU12" s="161"/>
      <c r="BV12" s="161"/>
      <c r="BW12" s="161"/>
      <c r="BX12" s="161"/>
      <c r="BY12" s="161"/>
      <c r="BZ12" s="23"/>
      <c r="CA12" s="23"/>
      <c r="CB12" s="11"/>
      <c r="CC12" s="11"/>
      <c r="CD12" s="11"/>
      <c r="CE12" s="11"/>
      <c r="CF12" s="11"/>
      <c r="CG12" s="11"/>
      <c r="CH12" s="11"/>
      <c r="CI12" s="11"/>
      <c r="CJ12" s="11"/>
      <c r="CK12" s="11"/>
      <c r="CL12" s="11"/>
      <c r="CM12" s="11"/>
      <c r="CN12" s="11"/>
      <c r="CO12" s="16"/>
      <c r="CP12" s="16"/>
      <c r="CQ12" s="17"/>
      <c r="CR12" s="6"/>
      <c r="CS12" s="370"/>
      <c r="CT12" s="371"/>
      <c r="CU12" s="4"/>
    </row>
    <row r="13" spans="1:99" x14ac:dyDescent="0.25">
      <c r="A13" s="1"/>
      <c r="B13" s="14"/>
      <c r="C13" s="186"/>
      <c r="D13" s="186"/>
      <c r="E13" s="159"/>
      <c r="F13" s="159"/>
      <c r="G13" s="159"/>
      <c r="H13" s="159"/>
      <c r="I13" s="159"/>
      <c r="J13" s="159"/>
      <c r="K13" s="159"/>
      <c r="L13" s="159"/>
      <c r="M13" s="159"/>
      <c r="P13" s="11"/>
      <c r="Q13" s="11"/>
      <c r="R13" s="11"/>
      <c r="S13" s="11"/>
      <c r="T13" s="11"/>
      <c r="U13" s="11"/>
      <c r="V13" s="11"/>
      <c r="W13" s="11"/>
      <c r="X13" s="11"/>
      <c r="Y13" s="11"/>
      <c r="Z13" s="11"/>
      <c r="AA13" s="11"/>
      <c r="AB13" s="11"/>
      <c r="AC13" s="24"/>
      <c r="AD13" s="24"/>
      <c r="AE13" s="25"/>
      <c r="AF13" s="2"/>
      <c r="AG13" s="1"/>
      <c r="AH13" s="14"/>
      <c r="AI13" s="346"/>
      <c r="AJ13" s="346"/>
      <c r="AK13" s="160"/>
      <c r="AL13" s="160"/>
      <c r="AM13" s="160"/>
      <c r="AN13" s="160"/>
      <c r="AO13" s="160"/>
      <c r="AP13" s="160"/>
      <c r="AQ13" s="160"/>
      <c r="AR13" s="160"/>
      <c r="AS13" s="160"/>
      <c r="AT13" s="19"/>
      <c r="AU13" s="19"/>
      <c r="AV13" s="20"/>
      <c r="AW13" s="20"/>
      <c r="AX13" s="20"/>
      <c r="AY13" s="20"/>
      <c r="AZ13" s="20"/>
      <c r="BA13" s="20"/>
      <c r="BB13" s="20"/>
      <c r="BC13" s="20"/>
      <c r="BD13" s="20"/>
      <c r="BE13" s="20"/>
      <c r="BF13" s="20"/>
      <c r="BG13" s="20"/>
      <c r="BH13" s="20"/>
      <c r="BI13" s="26"/>
      <c r="BJ13" s="26"/>
      <c r="BK13" s="27"/>
      <c r="BL13" s="2"/>
      <c r="BM13" s="1"/>
      <c r="BN13" s="14"/>
      <c r="BO13" s="186"/>
      <c r="BP13" s="186"/>
      <c r="BQ13" s="161"/>
      <c r="BR13" s="161"/>
      <c r="BS13" s="161"/>
      <c r="BT13" s="161"/>
      <c r="BU13" s="161"/>
      <c r="BV13" s="161"/>
      <c r="BW13" s="161"/>
      <c r="BX13" s="161"/>
      <c r="BY13" s="161"/>
      <c r="BZ13" s="23"/>
      <c r="CA13" s="23"/>
      <c r="CB13" s="11"/>
      <c r="CC13" s="11"/>
      <c r="CD13" s="11"/>
      <c r="CE13" s="11"/>
      <c r="CF13" s="11"/>
      <c r="CG13" s="11"/>
      <c r="CH13" s="11"/>
      <c r="CI13" s="11"/>
      <c r="CJ13" s="11"/>
      <c r="CK13" s="11"/>
      <c r="CL13" s="11"/>
      <c r="CM13" s="11"/>
      <c r="CN13" s="11"/>
      <c r="CO13" s="24"/>
      <c r="CP13" s="24"/>
      <c r="CQ13" s="25"/>
      <c r="CR13" s="6"/>
      <c r="CS13" s="370"/>
      <c r="CT13" s="371"/>
      <c r="CU13" s="4"/>
    </row>
    <row r="14" spans="1:99" ht="4.5" customHeight="1" x14ac:dyDescent="0.25">
      <c r="A14" s="1"/>
      <c r="B14" s="14"/>
      <c r="C14" s="15"/>
      <c r="D14" s="18"/>
      <c r="E14" s="28"/>
      <c r="F14" s="28"/>
      <c r="G14" s="28"/>
      <c r="H14" s="28"/>
      <c r="I14" s="18"/>
      <c r="J14" s="18"/>
      <c r="K14" s="28"/>
      <c r="L14" s="28"/>
      <c r="M14" s="28"/>
      <c r="N14" s="28"/>
      <c r="O14" s="28"/>
      <c r="P14" s="20"/>
      <c r="Q14" s="11"/>
      <c r="R14" s="11"/>
      <c r="S14" s="11"/>
      <c r="T14" s="11"/>
      <c r="U14" s="11"/>
      <c r="V14" s="11"/>
      <c r="W14" s="11"/>
      <c r="X14" s="11"/>
      <c r="Y14" s="11"/>
      <c r="Z14" s="11"/>
      <c r="AA14" s="11"/>
      <c r="AB14" s="11"/>
      <c r="AC14" s="24"/>
      <c r="AD14" s="24"/>
      <c r="AE14" s="25"/>
      <c r="AF14" s="2"/>
      <c r="AG14" s="1"/>
      <c r="AH14" s="14"/>
      <c r="AI14" s="18"/>
      <c r="AJ14" s="18"/>
      <c r="AK14" s="28"/>
      <c r="AL14" s="28"/>
      <c r="AM14" s="28"/>
      <c r="AN14" s="28"/>
      <c r="AO14" s="18"/>
      <c r="AP14" s="18"/>
      <c r="AQ14" s="28"/>
      <c r="AR14" s="28"/>
      <c r="AS14" s="28"/>
      <c r="AT14" s="28"/>
      <c r="AU14" s="28"/>
      <c r="AV14" s="20"/>
      <c r="AW14" s="20"/>
      <c r="AX14" s="20"/>
      <c r="AY14" s="20"/>
      <c r="AZ14" s="20"/>
      <c r="BA14" s="20"/>
      <c r="BB14" s="20"/>
      <c r="BC14" s="20"/>
      <c r="BD14" s="20"/>
      <c r="BE14" s="20"/>
      <c r="BF14" s="20"/>
      <c r="BG14" s="20"/>
      <c r="BH14" s="20"/>
      <c r="BI14" s="26"/>
      <c r="BJ14" s="26"/>
      <c r="BK14" s="27"/>
      <c r="BL14" s="2"/>
      <c r="BM14" s="1"/>
      <c r="BN14" s="14"/>
      <c r="BO14" s="15"/>
      <c r="BP14" s="15"/>
      <c r="BQ14" s="29"/>
      <c r="BR14" s="29"/>
      <c r="BS14" s="29"/>
      <c r="BT14" s="29"/>
      <c r="BU14" s="15"/>
      <c r="BV14" s="15"/>
      <c r="BW14" s="29"/>
      <c r="BX14" s="29"/>
      <c r="BY14" s="29"/>
      <c r="BZ14" s="29"/>
      <c r="CA14" s="29"/>
      <c r="CB14" s="11"/>
      <c r="CC14" s="11"/>
      <c r="CD14" s="11"/>
      <c r="CE14" s="11"/>
      <c r="CF14" s="11"/>
      <c r="CG14" s="11"/>
      <c r="CH14" s="11"/>
      <c r="CI14" s="11"/>
      <c r="CJ14" s="11"/>
      <c r="CK14" s="11"/>
      <c r="CL14" s="11"/>
      <c r="CM14" s="11"/>
      <c r="CN14" s="11"/>
      <c r="CO14" s="24"/>
      <c r="CP14" s="24"/>
      <c r="CQ14" s="25"/>
      <c r="CR14" s="6"/>
      <c r="CS14" s="370"/>
      <c r="CT14" s="371"/>
      <c r="CU14" s="4"/>
    </row>
    <row r="15" spans="1:99" ht="15.75" customHeight="1" x14ac:dyDescent="0.25">
      <c r="A15" s="1"/>
      <c r="B15" s="14"/>
      <c r="C15" s="327" t="str">
        <f>IF(入力用シート!C4="","",入力用シート!C4)</f>
        <v/>
      </c>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2"/>
      <c r="AD15" s="2"/>
      <c r="AE15" s="25"/>
      <c r="AF15" s="2"/>
      <c r="AG15" s="1"/>
      <c r="AH15" s="14"/>
      <c r="AI15" s="345" t="str">
        <f>IF($C$15="","",$C$15)</f>
        <v/>
      </c>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1"/>
      <c r="BJ15" s="31"/>
      <c r="BK15" s="27"/>
      <c r="BL15" s="31"/>
      <c r="BM15" s="32"/>
      <c r="BN15" s="33"/>
      <c r="BO15" s="345" t="str">
        <f>IF($C$15="","",$C$15)</f>
        <v/>
      </c>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2"/>
      <c r="CP15" s="2"/>
      <c r="CQ15" s="25"/>
      <c r="CR15" s="6"/>
      <c r="CS15" s="370"/>
      <c r="CT15" s="371"/>
      <c r="CU15" s="4"/>
    </row>
    <row r="16" spans="1:99" ht="15.75" customHeight="1" x14ac:dyDescent="0.25">
      <c r="A16" s="1"/>
      <c r="B16" s="1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2"/>
      <c r="AD16" s="2"/>
      <c r="AE16" s="25"/>
      <c r="AF16" s="2"/>
      <c r="AG16" s="1"/>
      <c r="AH16" s="14"/>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1"/>
      <c r="BJ16" s="31"/>
      <c r="BK16" s="27"/>
      <c r="BL16" s="31"/>
      <c r="BM16" s="32"/>
      <c r="BN16" s="33"/>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2"/>
      <c r="CP16" s="2"/>
      <c r="CQ16" s="25"/>
      <c r="CR16" s="6"/>
      <c r="CS16" s="370"/>
      <c r="CT16" s="371"/>
      <c r="CU16" s="4"/>
    </row>
    <row r="17" spans="1:99" x14ac:dyDescent="0.25">
      <c r="A17" s="1"/>
      <c r="B17" s="14"/>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2"/>
      <c r="AD17" s="2"/>
      <c r="AE17" s="25"/>
      <c r="AF17" s="2"/>
      <c r="AG17" s="1"/>
      <c r="AH17" s="14"/>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1"/>
      <c r="BJ17" s="31"/>
      <c r="BK17" s="27"/>
      <c r="BL17" s="31"/>
      <c r="BM17" s="32"/>
      <c r="BN17" s="33"/>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2"/>
      <c r="CP17" s="2"/>
      <c r="CQ17" s="25"/>
      <c r="CR17" s="6"/>
      <c r="CS17" s="370"/>
      <c r="CT17" s="371"/>
      <c r="CU17" s="4"/>
    </row>
    <row r="18" spans="1:99" s="36" customFormat="1" ht="4.5" customHeight="1" x14ac:dyDescent="0.25">
      <c r="A18" s="32"/>
      <c r="B18" s="33"/>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1"/>
      <c r="AD18" s="31"/>
      <c r="AE18" s="27"/>
      <c r="AF18" s="31"/>
      <c r="AG18" s="32"/>
      <c r="AH18" s="33"/>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1"/>
      <c r="BJ18" s="31"/>
      <c r="BK18" s="27"/>
      <c r="BL18" s="31"/>
      <c r="BM18" s="32"/>
      <c r="BN18" s="33"/>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1"/>
      <c r="CP18" s="31"/>
      <c r="CQ18" s="27"/>
      <c r="CR18" s="34"/>
      <c r="CS18" s="370"/>
      <c r="CT18" s="371"/>
      <c r="CU18" s="35"/>
    </row>
    <row r="19" spans="1:99" ht="13.5" customHeight="1" x14ac:dyDescent="0.25">
      <c r="A19" s="1"/>
      <c r="B19" s="14"/>
      <c r="C19" s="381" t="str">
        <f>IF(入力用シート!C5="","",入力用シート!C5)</f>
        <v/>
      </c>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25" t="s">
        <v>6</v>
      </c>
      <c r="AD19" s="325"/>
      <c r="AE19" s="326"/>
      <c r="AF19" s="2"/>
      <c r="AG19" s="1"/>
      <c r="AH19" s="14"/>
      <c r="AI19" s="382" t="str">
        <f>IF($C$19="","",$C$19)</f>
        <v/>
      </c>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3" t="s">
        <v>6</v>
      </c>
      <c r="BJ19" s="383"/>
      <c r="BK19" s="384"/>
      <c r="BL19" s="31"/>
      <c r="BM19" s="32"/>
      <c r="BN19" s="33"/>
      <c r="BO19" s="382" t="str">
        <f>IF($C$19="","",$C$19)</f>
        <v/>
      </c>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25" t="s">
        <v>6</v>
      </c>
      <c r="CP19" s="325"/>
      <c r="CQ19" s="326"/>
      <c r="CR19" s="6"/>
      <c r="CS19" s="370"/>
      <c r="CT19" s="371"/>
    </row>
    <row r="20" spans="1:99" x14ac:dyDescent="0.25">
      <c r="A20" s="1"/>
      <c r="B20" s="14"/>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25"/>
      <c r="AD20" s="325"/>
      <c r="AE20" s="326"/>
      <c r="AF20" s="2"/>
      <c r="AG20" s="1"/>
      <c r="AH20" s="14"/>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3"/>
      <c r="BJ20" s="383"/>
      <c r="BK20" s="384"/>
      <c r="BL20" s="31"/>
      <c r="BM20" s="32"/>
      <c r="BN20" s="33"/>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25"/>
      <c r="CP20" s="325"/>
      <c r="CQ20" s="326"/>
      <c r="CR20" s="6"/>
      <c r="CS20" s="370"/>
      <c r="CT20" s="371"/>
    </row>
    <row r="21" spans="1:99" ht="4.5" customHeight="1" x14ac:dyDescent="0.25">
      <c r="A21" s="32"/>
      <c r="B21" s="33"/>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28"/>
      <c r="AD21" s="28"/>
      <c r="AE21" s="37"/>
      <c r="AF21" s="31"/>
      <c r="AG21" s="32"/>
      <c r="AH21" s="33"/>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28"/>
      <c r="BJ21" s="28"/>
      <c r="BK21" s="37"/>
      <c r="BL21" s="31"/>
      <c r="BM21" s="32"/>
      <c r="BN21" s="33"/>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28"/>
      <c r="CP21" s="28"/>
      <c r="CQ21" s="37"/>
      <c r="CR21" s="34"/>
      <c r="CS21" s="370"/>
      <c r="CT21" s="371"/>
    </row>
    <row r="22" spans="1:99" x14ac:dyDescent="0.25">
      <c r="A22" s="1"/>
      <c r="B22" s="14"/>
      <c r="C22" s="2"/>
      <c r="D22" s="2"/>
      <c r="E22" s="2"/>
      <c r="F22" s="2" t="s">
        <v>7</v>
      </c>
      <c r="G22" s="2"/>
      <c r="H22" s="2" t="s">
        <v>8</v>
      </c>
      <c r="I22" s="2"/>
      <c r="J22" s="2"/>
      <c r="K22" s="2"/>
      <c r="L22" s="2"/>
      <c r="M22" s="157" t="str">
        <f>IF(入力用シート!C6="","　　　－　　　　－　　　",入力用シート!C6)</f>
        <v>　　　－　　　　－　　　</v>
      </c>
      <c r="N22" s="157"/>
      <c r="O22" s="157"/>
      <c r="P22" s="157"/>
      <c r="Q22" s="157"/>
      <c r="R22" s="157"/>
      <c r="S22" s="157"/>
      <c r="T22" s="157"/>
      <c r="U22" s="157"/>
      <c r="V22" s="157"/>
      <c r="W22" s="157"/>
      <c r="X22" s="157"/>
      <c r="Y22" s="157"/>
      <c r="Z22" s="157"/>
      <c r="AA22" s="157"/>
      <c r="AB22" s="157"/>
      <c r="AC22" s="157"/>
      <c r="AD22" s="25" t="s">
        <v>9</v>
      </c>
      <c r="AE22" s="38"/>
      <c r="AF22" s="2"/>
      <c r="AG22" s="1"/>
      <c r="AH22" s="14"/>
      <c r="AI22" s="2"/>
      <c r="AJ22" s="2"/>
      <c r="AK22" s="2"/>
      <c r="AL22" s="2" t="s">
        <v>7</v>
      </c>
      <c r="AM22" s="2"/>
      <c r="AN22" s="2" t="s">
        <v>8</v>
      </c>
      <c r="AO22" s="2"/>
      <c r="AP22" s="2"/>
      <c r="AQ22" s="2"/>
      <c r="AR22" s="2"/>
      <c r="AS22" s="158" t="str">
        <f>IF($M$22="","",$M$22)</f>
        <v>　　　－　　　　－　　　</v>
      </c>
      <c r="AT22" s="158"/>
      <c r="AU22" s="158"/>
      <c r="AV22" s="158"/>
      <c r="AW22" s="158"/>
      <c r="AX22" s="158"/>
      <c r="AY22" s="158"/>
      <c r="AZ22" s="158"/>
      <c r="BA22" s="158"/>
      <c r="BB22" s="158"/>
      <c r="BC22" s="158"/>
      <c r="BD22" s="158"/>
      <c r="BE22" s="158"/>
      <c r="BF22" s="158"/>
      <c r="BG22" s="158"/>
      <c r="BH22" s="158"/>
      <c r="BI22" s="158"/>
      <c r="BJ22" s="25" t="s">
        <v>9</v>
      </c>
      <c r="BK22" s="38"/>
      <c r="BL22" s="2"/>
      <c r="BM22" s="1"/>
      <c r="BN22" s="14"/>
      <c r="BO22" s="2"/>
      <c r="BP22" s="2"/>
      <c r="BQ22" s="2"/>
      <c r="BR22" s="2" t="s">
        <v>7</v>
      </c>
      <c r="BS22" s="2"/>
      <c r="BT22" s="2" t="s">
        <v>8</v>
      </c>
      <c r="BU22" s="2"/>
      <c r="BV22" s="2"/>
      <c r="BW22" s="2"/>
      <c r="BX22" s="2"/>
      <c r="BY22" s="158" t="str">
        <f>IF($M$22="","",$M$22)</f>
        <v>　　　－　　　　－　　　</v>
      </c>
      <c r="BZ22" s="158"/>
      <c r="CA22" s="158"/>
      <c r="CB22" s="158"/>
      <c r="CC22" s="158"/>
      <c r="CD22" s="158"/>
      <c r="CE22" s="158"/>
      <c r="CF22" s="158"/>
      <c r="CG22" s="158"/>
      <c r="CH22" s="158"/>
      <c r="CI22" s="158"/>
      <c r="CJ22" s="158"/>
      <c r="CK22" s="158"/>
      <c r="CL22" s="158"/>
      <c r="CM22" s="158"/>
      <c r="CN22" s="158"/>
      <c r="CO22" s="158"/>
      <c r="CP22" s="25" t="s">
        <v>9</v>
      </c>
      <c r="CQ22" s="38"/>
      <c r="CR22" s="6"/>
      <c r="CS22" s="370"/>
      <c r="CT22" s="371"/>
    </row>
    <row r="23" spans="1:99" ht="5.25" customHeight="1" x14ac:dyDescent="0.25">
      <c r="A23" s="1"/>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1"/>
      <c r="AF23" s="2"/>
      <c r="AG23" s="1"/>
      <c r="AH23" s="39"/>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1"/>
      <c r="BL23" s="2"/>
      <c r="BM23" s="1"/>
      <c r="BN23" s="14"/>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5"/>
      <c r="CR23" s="6"/>
      <c r="CS23" s="370"/>
      <c r="CT23" s="371"/>
    </row>
    <row r="24" spans="1:99" ht="21" customHeight="1" x14ac:dyDescent="0.3">
      <c r="A24" s="1"/>
      <c r="B24" s="62"/>
      <c r="C24" s="63"/>
      <c r="D24" s="63"/>
      <c r="E24" s="86" t="str">
        <f>IF(入力用シート!F9&lt;1,"",入力用シート!F9)</f>
        <v/>
      </c>
      <c r="F24" s="86"/>
      <c r="G24" s="86"/>
      <c r="H24" s="64"/>
      <c r="I24" s="64"/>
      <c r="J24" s="86" t="str">
        <f>IF(E24&lt;&gt;"",IF(入力用シート!G9="","",入力用シート!G9),"")</f>
        <v/>
      </c>
      <c r="K24" s="86"/>
      <c r="L24" s="86"/>
      <c r="M24" s="86"/>
      <c r="N24" s="64"/>
      <c r="O24" s="64"/>
      <c r="P24" s="64"/>
      <c r="Q24" s="394" t="s">
        <v>42</v>
      </c>
      <c r="R24" s="394"/>
      <c r="S24" s="394"/>
      <c r="T24" s="394"/>
      <c r="U24" s="394"/>
      <c r="V24" s="394"/>
      <c r="W24" s="394"/>
      <c r="X24" s="394"/>
      <c r="Y24" s="394"/>
      <c r="Z24" s="394"/>
      <c r="AA24" s="394"/>
      <c r="AB24" s="394"/>
      <c r="AC24" s="394"/>
      <c r="AD24" s="394"/>
      <c r="AE24" s="394"/>
      <c r="AF24" s="2"/>
      <c r="AG24" s="1"/>
      <c r="AH24" s="62"/>
      <c r="AI24" s="63"/>
      <c r="AJ24" s="63"/>
      <c r="AK24" s="84"/>
      <c r="AL24" s="84"/>
      <c r="AM24" s="84"/>
      <c r="AN24" s="64"/>
      <c r="AO24" s="64"/>
      <c r="AP24" s="85"/>
      <c r="AQ24" s="85"/>
      <c r="AR24" s="85"/>
      <c r="AS24" s="85"/>
      <c r="AT24" s="64"/>
      <c r="AU24" s="64"/>
      <c r="AV24" s="64"/>
      <c r="AW24" s="349" t="s">
        <v>42</v>
      </c>
      <c r="AX24" s="349"/>
      <c r="AY24" s="349"/>
      <c r="AZ24" s="349"/>
      <c r="BA24" s="349"/>
      <c r="BB24" s="349"/>
      <c r="BC24" s="349"/>
      <c r="BD24" s="349"/>
      <c r="BE24" s="349"/>
      <c r="BF24" s="349"/>
      <c r="BG24" s="349"/>
      <c r="BH24" s="349"/>
      <c r="BI24" s="349"/>
      <c r="BJ24" s="349"/>
      <c r="BK24" s="349"/>
      <c r="BL24" s="2"/>
      <c r="BM24" s="1"/>
      <c r="BN24" s="67"/>
      <c r="BO24" s="68"/>
      <c r="BP24" s="68"/>
      <c r="BQ24" s="83"/>
      <c r="BR24" s="83"/>
      <c r="BS24" s="83"/>
      <c r="BT24" s="69"/>
      <c r="BU24" s="69"/>
      <c r="BV24" s="86"/>
      <c r="BW24" s="86"/>
      <c r="BX24" s="86"/>
      <c r="BY24" s="86"/>
      <c r="BZ24" s="69"/>
      <c r="CA24" s="69"/>
      <c r="CB24" s="70"/>
      <c r="CC24" s="394" t="s">
        <v>42</v>
      </c>
      <c r="CD24" s="394"/>
      <c r="CE24" s="394"/>
      <c r="CF24" s="394"/>
      <c r="CG24" s="394"/>
      <c r="CH24" s="394"/>
      <c r="CI24" s="394"/>
      <c r="CJ24" s="394"/>
      <c r="CK24" s="394"/>
      <c r="CL24" s="394"/>
      <c r="CM24" s="394"/>
      <c r="CN24" s="394"/>
      <c r="CO24" s="394"/>
      <c r="CP24" s="394"/>
      <c r="CQ24" s="394"/>
      <c r="CR24" s="6"/>
      <c r="CS24" s="370"/>
      <c r="CT24" s="371"/>
    </row>
    <row r="25" spans="1:99" ht="13.5" customHeight="1" x14ac:dyDescent="0.25">
      <c r="A25" s="1"/>
      <c r="B25" s="423" t="str">
        <f>IF(入力用シート!C9="","　　　年　　月分",DBCS(TEXT(入力用シート!C9,"ggge年m月分")))</f>
        <v>　　　年　　月分</v>
      </c>
      <c r="C25" s="424"/>
      <c r="D25" s="424"/>
      <c r="E25" s="424"/>
      <c r="F25" s="424"/>
      <c r="G25" s="424"/>
      <c r="H25" s="424"/>
      <c r="I25" s="424"/>
      <c r="J25" s="424"/>
      <c r="K25" s="424"/>
      <c r="L25" s="424"/>
      <c r="M25" s="424"/>
      <c r="N25" s="424"/>
      <c r="O25" s="424"/>
      <c r="P25" s="425"/>
      <c r="Q25" s="312" t="str">
        <f>IF(入力用シート!C7="","",入力用シート!C7)</f>
        <v/>
      </c>
      <c r="R25" s="312"/>
      <c r="S25" s="312"/>
      <c r="T25" s="312"/>
      <c r="U25" s="312"/>
      <c r="V25" s="312"/>
      <c r="W25" s="312"/>
      <c r="X25" s="312"/>
      <c r="Y25" s="312"/>
      <c r="Z25" s="312"/>
      <c r="AA25" s="312"/>
      <c r="AB25" s="312"/>
      <c r="AC25" s="312"/>
      <c r="AD25" s="312"/>
      <c r="AE25" s="312"/>
      <c r="AF25" s="2"/>
      <c r="AG25" s="1"/>
      <c r="AH25" s="423" t="str">
        <f>IF($B$25="","",$B$25)</f>
        <v>　　　年　　月分</v>
      </c>
      <c r="AI25" s="424"/>
      <c r="AJ25" s="424"/>
      <c r="AK25" s="424"/>
      <c r="AL25" s="424"/>
      <c r="AM25" s="424"/>
      <c r="AN25" s="424"/>
      <c r="AO25" s="424"/>
      <c r="AP25" s="424"/>
      <c r="AQ25" s="424"/>
      <c r="AR25" s="424"/>
      <c r="AS25" s="424"/>
      <c r="AT25" s="424"/>
      <c r="AU25" s="424"/>
      <c r="AV25" s="425"/>
      <c r="AW25" s="312" t="str">
        <f>IF($Q$25="","",$Q$25)</f>
        <v/>
      </c>
      <c r="AX25" s="312"/>
      <c r="AY25" s="312"/>
      <c r="AZ25" s="312"/>
      <c r="BA25" s="312"/>
      <c r="BB25" s="312"/>
      <c r="BC25" s="312"/>
      <c r="BD25" s="312"/>
      <c r="BE25" s="312"/>
      <c r="BF25" s="312"/>
      <c r="BG25" s="312"/>
      <c r="BH25" s="312"/>
      <c r="BI25" s="312"/>
      <c r="BJ25" s="312"/>
      <c r="BK25" s="312"/>
      <c r="BL25" s="2"/>
      <c r="BM25" s="1"/>
      <c r="BN25" s="423" t="str">
        <f>IF($B$25="","",$B$25)</f>
        <v>　　　年　　月分</v>
      </c>
      <c r="BO25" s="424"/>
      <c r="BP25" s="424"/>
      <c r="BQ25" s="424"/>
      <c r="BR25" s="424"/>
      <c r="BS25" s="424"/>
      <c r="BT25" s="424"/>
      <c r="BU25" s="424"/>
      <c r="BV25" s="424"/>
      <c r="BW25" s="424"/>
      <c r="BX25" s="424"/>
      <c r="BY25" s="424"/>
      <c r="BZ25" s="424"/>
      <c r="CA25" s="424"/>
      <c r="CB25" s="425"/>
      <c r="CC25" s="312" t="str">
        <f>IF($Q$25="","",$Q$25)</f>
        <v/>
      </c>
      <c r="CD25" s="312"/>
      <c r="CE25" s="312"/>
      <c r="CF25" s="312"/>
      <c r="CG25" s="312"/>
      <c r="CH25" s="312"/>
      <c r="CI25" s="312"/>
      <c r="CJ25" s="312"/>
      <c r="CK25" s="312"/>
      <c r="CL25" s="312"/>
      <c r="CM25" s="312"/>
      <c r="CN25" s="312"/>
      <c r="CO25" s="312"/>
      <c r="CP25" s="312"/>
      <c r="CQ25" s="312"/>
      <c r="CR25" s="6"/>
      <c r="CS25" s="370"/>
      <c r="CT25" s="371"/>
    </row>
    <row r="26" spans="1:99" ht="16.5" customHeight="1" x14ac:dyDescent="0.25">
      <c r="A26" s="1"/>
      <c r="B26" s="426"/>
      <c r="C26" s="427"/>
      <c r="D26" s="427"/>
      <c r="E26" s="427"/>
      <c r="F26" s="427"/>
      <c r="G26" s="427"/>
      <c r="H26" s="427"/>
      <c r="I26" s="427"/>
      <c r="J26" s="427"/>
      <c r="K26" s="427"/>
      <c r="L26" s="427"/>
      <c r="M26" s="427"/>
      <c r="N26" s="427"/>
      <c r="O26" s="427"/>
      <c r="P26" s="428"/>
      <c r="Q26" s="312"/>
      <c r="R26" s="312"/>
      <c r="S26" s="312"/>
      <c r="T26" s="312"/>
      <c r="U26" s="312"/>
      <c r="V26" s="312"/>
      <c r="W26" s="312"/>
      <c r="X26" s="312"/>
      <c r="Y26" s="312"/>
      <c r="Z26" s="312"/>
      <c r="AA26" s="312"/>
      <c r="AB26" s="312"/>
      <c r="AC26" s="312"/>
      <c r="AD26" s="312"/>
      <c r="AE26" s="312"/>
      <c r="AF26" s="43"/>
      <c r="AG26" s="1"/>
      <c r="AH26" s="426"/>
      <c r="AI26" s="427"/>
      <c r="AJ26" s="427"/>
      <c r="AK26" s="427"/>
      <c r="AL26" s="427"/>
      <c r="AM26" s="427"/>
      <c r="AN26" s="427"/>
      <c r="AO26" s="427"/>
      <c r="AP26" s="427"/>
      <c r="AQ26" s="427"/>
      <c r="AR26" s="427"/>
      <c r="AS26" s="427"/>
      <c r="AT26" s="427"/>
      <c r="AU26" s="427"/>
      <c r="AV26" s="428"/>
      <c r="AW26" s="312"/>
      <c r="AX26" s="312"/>
      <c r="AY26" s="312"/>
      <c r="AZ26" s="312"/>
      <c r="BA26" s="312"/>
      <c r="BB26" s="312"/>
      <c r="BC26" s="312"/>
      <c r="BD26" s="312"/>
      <c r="BE26" s="312"/>
      <c r="BF26" s="312"/>
      <c r="BG26" s="312"/>
      <c r="BH26" s="312"/>
      <c r="BI26" s="312"/>
      <c r="BJ26" s="312"/>
      <c r="BK26" s="312"/>
      <c r="BL26" s="44"/>
      <c r="BM26" s="32"/>
      <c r="BN26" s="426"/>
      <c r="BO26" s="427"/>
      <c r="BP26" s="427"/>
      <c r="BQ26" s="427"/>
      <c r="BR26" s="427"/>
      <c r="BS26" s="427"/>
      <c r="BT26" s="427"/>
      <c r="BU26" s="427"/>
      <c r="BV26" s="427"/>
      <c r="BW26" s="427"/>
      <c r="BX26" s="427"/>
      <c r="BY26" s="427"/>
      <c r="BZ26" s="427"/>
      <c r="CA26" s="427"/>
      <c r="CB26" s="428"/>
      <c r="CC26" s="312"/>
      <c r="CD26" s="312"/>
      <c r="CE26" s="312"/>
      <c r="CF26" s="312"/>
      <c r="CG26" s="312"/>
      <c r="CH26" s="312"/>
      <c r="CI26" s="312"/>
      <c r="CJ26" s="312"/>
      <c r="CK26" s="312"/>
      <c r="CL26" s="312"/>
      <c r="CM26" s="312"/>
      <c r="CN26" s="312"/>
      <c r="CO26" s="312"/>
      <c r="CP26" s="312"/>
      <c r="CQ26" s="312"/>
      <c r="CR26" s="45"/>
      <c r="CS26" s="370"/>
      <c r="CT26" s="371"/>
    </row>
    <row r="27" spans="1:99" ht="13.5" customHeight="1" x14ac:dyDescent="0.25">
      <c r="A27" s="1"/>
      <c r="B27" s="230" t="s">
        <v>49</v>
      </c>
      <c r="C27" s="231"/>
      <c r="D27" s="231"/>
      <c r="E27" s="231"/>
      <c r="F27" s="231"/>
      <c r="G27" s="231"/>
      <c r="H27" s="231"/>
      <c r="I27" s="231"/>
      <c r="J27" s="231"/>
      <c r="K27" s="231"/>
      <c r="L27" s="405">
        <v>1</v>
      </c>
      <c r="M27" s="406"/>
      <c r="N27" s="179" t="s">
        <v>12</v>
      </c>
      <c r="O27" s="179"/>
      <c r="P27" s="180" t="s">
        <v>13</v>
      </c>
      <c r="Q27" s="179"/>
      <c r="R27" s="180" t="s">
        <v>10</v>
      </c>
      <c r="S27" s="182"/>
      <c r="T27" s="179" t="s">
        <v>11</v>
      </c>
      <c r="U27" s="179"/>
      <c r="V27" s="180" t="s">
        <v>14</v>
      </c>
      <c r="W27" s="179"/>
      <c r="X27" s="180" t="s">
        <v>13</v>
      </c>
      <c r="Y27" s="182"/>
      <c r="Z27" s="179" t="s">
        <v>10</v>
      </c>
      <c r="AA27" s="179"/>
      <c r="AB27" s="180" t="s">
        <v>11</v>
      </c>
      <c r="AC27" s="181"/>
      <c r="AD27" s="179" t="s">
        <v>15</v>
      </c>
      <c r="AE27" s="182"/>
      <c r="AF27" s="46"/>
      <c r="AG27" s="1"/>
      <c r="AH27" s="313" t="s">
        <v>49</v>
      </c>
      <c r="AI27" s="314"/>
      <c r="AJ27" s="314"/>
      <c r="AK27" s="314"/>
      <c r="AL27" s="314"/>
      <c r="AM27" s="314"/>
      <c r="AN27" s="314"/>
      <c r="AO27" s="314"/>
      <c r="AP27" s="314"/>
      <c r="AQ27" s="314"/>
      <c r="AR27" s="306">
        <v>1</v>
      </c>
      <c r="AS27" s="307"/>
      <c r="AT27" s="297" t="s">
        <v>12</v>
      </c>
      <c r="AU27" s="297"/>
      <c r="AV27" s="295" t="s">
        <v>13</v>
      </c>
      <c r="AW27" s="297"/>
      <c r="AX27" s="295" t="s">
        <v>10</v>
      </c>
      <c r="AY27" s="296"/>
      <c r="AZ27" s="297" t="s">
        <v>11</v>
      </c>
      <c r="BA27" s="297"/>
      <c r="BB27" s="295" t="s">
        <v>14</v>
      </c>
      <c r="BC27" s="297"/>
      <c r="BD27" s="295" t="s">
        <v>13</v>
      </c>
      <c r="BE27" s="296"/>
      <c r="BF27" s="297" t="s">
        <v>10</v>
      </c>
      <c r="BG27" s="297"/>
      <c r="BH27" s="295" t="s">
        <v>11</v>
      </c>
      <c r="BI27" s="305"/>
      <c r="BJ27" s="297" t="s">
        <v>15</v>
      </c>
      <c r="BK27" s="296"/>
      <c r="BL27" s="47"/>
      <c r="BM27" s="32"/>
      <c r="BN27" s="313" t="s">
        <v>49</v>
      </c>
      <c r="BO27" s="314"/>
      <c r="BP27" s="314"/>
      <c r="BQ27" s="314"/>
      <c r="BR27" s="314"/>
      <c r="BS27" s="314"/>
      <c r="BT27" s="314"/>
      <c r="BU27" s="314"/>
      <c r="BV27" s="314"/>
      <c r="BW27" s="314"/>
      <c r="BX27" s="306">
        <v>1</v>
      </c>
      <c r="BY27" s="307"/>
      <c r="BZ27" s="297" t="s">
        <v>12</v>
      </c>
      <c r="CA27" s="297"/>
      <c r="CB27" s="295" t="s">
        <v>13</v>
      </c>
      <c r="CC27" s="297"/>
      <c r="CD27" s="295" t="s">
        <v>10</v>
      </c>
      <c r="CE27" s="296"/>
      <c r="CF27" s="297" t="s">
        <v>11</v>
      </c>
      <c r="CG27" s="297"/>
      <c r="CH27" s="295" t="s">
        <v>14</v>
      </c>
      <c r="CI27" s="297"/>
      <c r="CJ27" s="295" t="s">
        <v>13</v>
      </c>
      <c r="CK27" s="296"/>
      <c r="CL27" s="297" t="s">
        <v>10</v>
      </c>
      <c r="CM27" s="297"/>
      <c r="CN27" s="295" t="s">
        <v>11</v>
      </c>
      <c r="CO27" s="305"/>
      <c r="CP27" s="297" t="s">
        <v>15</v>
      </c>
      <c r="CQ27" s="296"/>
      <c r="CR27" s="48"/>
      <c r="CS27" s="370"/>
      <c r="CT27" s="371"/>
    </row>
    <row r="28" spans="1:99" ht="13.5" customHeight="1" x14ac:dyDescent="0.25">
      <c r="A28" s="1"/>
      <c r="B28" s="233"/>
      <c r="C28" s="234"/>
      <c r="D28" s="234"/>
      <c r="E28" s="234"/>
      <c r="F28" s="234"/>
      <c r="G28" s="234"/>
      <c r="H28" s="234"/>
      <c r="I28" s="234"/>
      <c r="J28" s="234"/>
      <c r="K28" s="234"/>
      <c r="L28" s="407"/>
      <c r="M28" s="408"/>
      <c r="N28" s="183" t="str">
        <f>IF(入力用シート!F10="","",入力用シート!N10)</f>
        <v/>
      </c>
      <c r="O28" s="171"/>
      <c r="P28" s="170" t="str">
        <f>IF(入力用シート!G10="","",入力用シート!G10)</f>
        <v/>
      </c>
      <c r="Q28" s="171"/>
      <c r="R28" s="170" t="str">
        <f>IF(入力用シート!H10="","",入力用シート!H10)</f>
        <v/>
      </c>
      <c r="S28" s="173"/>
      <c r="T28" s="183" t="str">
        <f>IF(入力用シート!I10="","",入力用シート!I10)</f>
        <v/>
      </c>
      <c r="U28" s="171"/>
      <c r="V28" s="170" t="str">
        <f>IF(入力用シート!J10="","",入力用シート!J10)</f>
        <v/>
      </c>
      <c r="W28" s="171"/>
      <c r="X28" s="170" t="str">
        <f>IF(入力用シート!K10="","",入力用シート!K10)</f>
        <v/>
      </c>
      <c r="Y28" s="173"/>
      <c r="Z28" s="183" t="str">
        <f>IF(入力用シート!L10="","",入力用シート!L10)</f>
        <v/>
      </c>
      <c r="AA28" s="171"/>
      <c r="AB28" s="170" t="str">
        <f>IF(入力用シート!M10="","",入力用シート!M10)</f>
        <v/>
      </c>
      <c r="AC28" s="171"/>
      <c r="AD28" s="170" t="str">
        <f>IF(入力用シート!N10="","",入力用シート!N10)</f>
        <v/>
      </c>
      <c r="AE28" s="173"/>
      <c r="AF28" s="46"/>
      <c r="AG28" s="1"/>
      <c r="AH28" s="315"/>
      <c r="AI28" s="316"/>
      <c r="AJ28" s="316"/>
      <c r="AK28" s="316"/>
      <c r="AL28" s="316"/>
      <c r="AM28" s="316"/>
      <c r="AN28" s="316"/>
      <c r="AO28" s="316"/>
      <c r="AP28" s="316"/>
      <c r="AQ28" s="316"/>
      <c r="AR28" s="308"/>
      <c r="AS28" s="309"/>
      <c r="AT28" s="183" t="str">
        <f>IF(N28="","",N28)</f>
        <v/>
      </c>
      <c r="AU28" s="171"/>
      <c r="AV28" s="196" t="str">
        <f>IF(P28="","",P28)</f>
        <v/>
      </c>
      <c r="AW28" s="219"/>
      <c r="AX28" s="196" t="str">
        <f>IF(R28="","",R28)</f>
        <v/>
      </c>
      <c r="AY28" s="197"/>
      <c r="AZ28" s="218" t="str">
        <f>IF(T28="","",T28)</f>
        <v/>
      </c>
      <c r="BA28" s="219"/>
      <c r="BB28" s="196" t="str">
        <f>IF(V28="","",V28)</f>
        <v/>
      </c>
      <c r="BC28" s="219"/>
      <c r="BD28" s="196" t="str">
        <f>IF(X28="","",X28)</f>
        <v/>
      </c>
      <c r="BE28" s="197"/>
      <c r="BF28" s="218" t="str">
        <f>IF(Z28="","",Z28)</f>
        <v/>
      </c>
      <c r="BG28" s="219"/>
      <c r="BH28" s="196" t="str">
        <f>IF(AB28="","",AB28)</f>
        <v/>
      </c>
      <c r="BI28" s="219"/>
      <c r="BJ28" s="196" t="str">
        <f>IF(AD28="","",AD28)</f>
        <v/>
      </c>
      <c r="BK28" s="197"/>
      <c r="BL28" s="47"/>
      <c r="BM28" s="32"/>
      <c r="BN28" s="315"/>
      <c r="BO28" s="316"/>
      <c r="BP28" s="316"/>
      <c r="BQ28" s="316"/>
      <c r="BR28" s="316"/>
      <c r="BS28" s="316"/>
      <c r="BT28" s="316"/>
      <c r="BU28" s="316"/>
      <c r="BV28" s="316"/>
      <c r="BW28" s="316"/>
      <c r="BX28" s="308"/>
      <c r="BY28" s="309"/>
      <c r="BZ28" s="218" t="str">
        <f>IF(AT28="","",AT28)</f>
        <v/>
      </c>
      <c r="CA28" s="219"/>
      <c r="CB28" s="196" t="str">
        <f>IF(AV28="","",AV28)</f>
        <v/>
      </c>
      <c r="CC28" s="219"/>
      <c r="CD28" s="196" t="str">
        <f>IF(AX28="","",AX28)</f>
        <v/>
      </c>
      <c r="CE28" s="197"/>
      <c r="CF28" s="218" t="str">
        <f>IF(AZ28="","",AZ28)</f>
        <v/>
      </c>
      <c r="CG28" s="219"/>
      <c r="CH28" s="196" t="str">
        <f>IF(BB28="","",BB28)</f>
        <v/>
      </c>
      <c r="CI28" s="219"/>
      <c r="CJ28" s="196" t="str">
        <f>IF(BD28="","",BD28)</f>
        <v/>
      </c>
      <c r="CK28" s="197"/>
      <c r="CL28" s="218" t="str">
        <f>IF(BF28="","",BF28)</f>
        <v/>
      </c>
      <c r="CM28" s="219"/>
      <c r="CN28" s="196" t="str">
        <f>IF(BH28="","",BH28)</f>
        <v/>
      </c>
      <c r="CO28" s="219"/>
      <c r="CP28" s="196" t="str">
        <f>IF(BJ28="","",BJ28)</f>
        <v/>
      </c>
      <c r="CQ28" s="197"/>
      <c r="CR28" s="49"/>
      <c r="CS28" s="370"/>
      <c r="CT28" s="371"/>
    </row>
    <row r="29" spans="1:99" ht="14.25" customHeight="1" x14ac:dyDescent="0.25">
      <c r="A29" s="1"/>
      <c r="B29" s="236"/>
      <c r="C29" s="237"/>
      <c r="D29" s="237"/>
      <c r="E29" s="237"/>
      <c r="F29" s="237"/>
      <c r="G29" s="237"/>
      <c r="H29" s="237"/>
      <c r="I29" s="237"/>
      <c r="J29" s="237"/>
      <c r="K29" s="237"/>
      <c r="L29" s="409"/>
      <c r="M29" s="410"/>
      <c r="N29" s="155"/>
      <c r="O29" s="156"/>
      <c r="P29" s="172"/>
      <c r="Q29" s="156"/>
      <c r="R29" s="172"/>
      <c r="S29" s="174"/>
      <c r="T29" s="155"/>
      <c r="U29" s="156"/>
      <c r="V29" s="172"/>
      <c r="W29" s="156"/>
      <c r="X29" s="172"/>
      <c r="Y29" s="174"/>
      <c r="Z29" s="155"/>
      <c r="AA29" s="156"/>
      <c r="AB29" s="172"/>
      <c r="AC29" s="156"/>
      <c r="AD29" s="172"/>
      <c r="AE29" s="174"/>
      <c r="AF29" s="2"/>
      <c r="AG29" s="1"/>
      <c r="AH29" s="317"/>
      <c r="AI29" s="318"/>
      <c r="AJ29" s="318"/>
      <c r="AK29" s="318"/>
      <c r="AL29" s="318"/>
      <c r="AM29" s="318"/>
      <c r="AN29" s="318"/>
      <c r="AO29" s="318"/>
      <c r="AP29" s="318"/>
      <c r="AQ29" s="318"/>
      <c r="AR29" s="310"/>
      <c r="AS29" s="311"/>
      <c r="AT29" s="155"/>
      <c r="AU29" s="156"/>
      <c r="AV29" s="198"/>
      <c r="AW29" s="195"/>
      <c r="AX29" s="198"/>
      <c r="AY29" s="199"/>
      <c r="AZ29" s="194"/>
      <c r="BA29" s="195"/>
      <c r="BB29" s="198"/>
      <c r="BC29" s="195"/>
      <c r="BD29" s="198"/>
      <c r="BE29" s="199"/>
      <c r="BF29" s="194"/>
      <c r="BG29" s="195"/>
      <c r="BH29" s="198"/>
      <c r="BI29" s="195"/>
      <c r="BJ29" s="198"/>
      <c r="BK29" s="199"/>
      <c r="BL29" s="31"/>
      <c r="BM29" s="32"/>
      <c r="BN29" s="317"/>
      <c r="BO29" s="318"/>
      <c r="BP29" s="318"/>
      <c r="BQ29" s="318"/>
      <c r="BR29" s="318"/>
      <c r="BS29" s="318"/>
      <c r="BT29" s="318"/>
      <c r="BU29" s="318"/>
      <c r="BV29" s="318"/>
      <c r="BW29" s="318"/>
      <c r="BX29" s="310"/>
      <c r="BY29" s="311"/>
      <c r="BZ29" s="194"/>
      <c r="CA29" s="195"/>
      <c r="CB29" s="198"/>
      <c r="CC29" s="195"/>
      <c r="CD29" s="198"/>
      <c r="CE29" s="199"/>
      <c r="CF29" s="194"/>
      <c r="CG29" s="195"/>
      <c r="CH29" s="198"/>
      <c r="CI29" s="195"/>
      <c r="CJ29" s="198"/>
      <c r="CK29" s="199"/>
      <c r="CL29" s="194"/>
      <c r="CM29" s="195"/>
      <c r="CN29" s="198"/>
      <c r="CO29" s="195"/>
      <c r="CP29" s="198"/>
      <c r="CQ29" s="199"/>
      <c r="CR29" s="34"/>
      <c r="CS29" s="370"/>
      <c r="CT29" s="371"/>
    </row>
    <row r="30" spans="1:99" ht="13.5" customHeight="1" x14ac:dyDescent="0.25">
      <c r="A30" s="1"/>
      <c r="B30" s="162" t="s">
        <v>40</v>
      </c>
      <c r="C30" s="163"/>
      <c r="D30" s="163"/>
      <c r="E30" s="163"/>
      <c r="F30" s="163"/>
      <c r="G30" s="163"/>
      <c r="H30" s="163"/>
      <c r="I30" s="163"/>
      <c r="J30" s="163"/>
      <c r="K30" s="163"/>
      <c r="L30" s="304">
        <v>2</v>
      </c>
      <c r="M30" s="304"/>
      <c r="N30" s="153" t="str">
        <f>IF(入力用シート!F11="","",入力用シート!N11)</f>
        <v/>
      </c>
      <c r="O30" s="154"/>
      <c r="P30" s="222" t="str">
        <f>IF(入力用シート!G11="","",入力用シート!G11)</f>
        <v/>
      </c>
      <c r="Q30" s="154"/>
      <c r="R30" s="222" t="str">
        <f>IF(入力用シート!H11="","",入力用シート!H11)</f>
        <v/>
      </c>
      <c r="S30" s="223"/>
      <c r="T30" s="153" t="str">
        <f>IF(入力用シート!I11="","",入力用シート!I11)</f>
        <v/>
      </c>
      <c r="U30" s="154"/>
      <c r="V30" s="222" t="str">
        <f>IF(入力用シート!J11="","",入力用シート!J11)</f>
        <v/>
      </c>
      <c r="W30" s="154"/>
      <c r="X30" s="222" t="str">
        <f>IF(入力用シート!K11="","",入力用シート!K11)</f>
        <v/>
      </c>
      <c r="Y30" s="223"/>
      <c r="Z30" s="153" t="str">
        <f>IF(入力用シート!L11="","",入力用シート!L11)</f>
        <v/>
      </c>
      <c r="AA30" s="154"/>
      <c r="AB30" s="222" t="str">
        <f>IF(入力用シート!M11="","",入力用シート!M11)</f>
        <v/>
      </c>
      <c r="AC30" s="154"/>
      <c r="AD30" s="222" t="str">
        <f>IF(入力用シート!N11="","",入力用シート!N11)</f>
        <v/>
      </c>
      <c r="AE30" s="223"/>
      <c r="AF30" s="46"/>
      <c r="AG30" s="1"/>
      <c r="AH30" s="166" t="s">
        <v>40</v>
      </c>
      <c r="AI30" s="167"/>
      <c r="AJ30" s="167"/>
      <c r="AK30" s="167"/>
      <c r="AL30" s="167"/>
      <c r="AM30" s="167"/>
      <c r="AN30" s="167"/>
      <c r="AO30" s="167"/>
      <c r="AP30" s="167"/>
      <c r="AQ30" s="167"/>
      <c r="AR30" s="209">
        <v>2</v>
      </c>
      <c r="AS30" s="209"/>
      <c r="AT30" s="193" t="str">
        <f>IF(N30="","",N30)</f>
        <v/>
      </c>
      <c r="AU30" s="176"/>
      <c r="AV30" s="175" t="str">
        <f>IF(P30="","",P30)</f>
        <v/>
      </c>
      <c r="AW30" s="176"/>
      <c r="AX30" s="175" t="str">
        <f>IF(R30="","",R30)</f>
        <v/>
      </c>
      <c r="AY30" s="191"/>
      <c r="AZ30" s="193" t="str">
        <f>IF(T30="","",T30)</f>
        <v/>
      </c>
      <c r="BA30" s="176"/>
      <c r="BB30" s="175" t="str">
        <f>IF(V30="","",V30)</f>
        <v/>
      </c>
      <c r="BC30" s="176"/>
      <c r="BD30" s="175" t="str">
        <f>IF(X30="","",X30)</f>
        <v/>
      </c>
      <c r="BE30" s="191"/>
      <c r="BF30" s="193" t="str">
        <f>IF(Z30="","",Z30)</f>
        <v/>
      </c>
      <c r="BG30" s="176"/>
      <c r="BH30" s="175" t="str">
        <f>IF(AB30="","",AB30)</f>
        <v/>
      </c>
      <c r="BI30" s="176"/>
      <c r="BJ30" s="175" t="str">
        <f>IF(AD30="","",AD30)</f>
        <v/>
      </c>
      <c r="BK30" s="191"/>
      <c r="BL30" s="46"/>
      <c r="BM30" s="1"/>
      <c r="BN30" s="166" t="s">
        <v>40</v>
      </c>
      <c r="BO30" s="167"/>
      <c r="BP30" s="167"/>
      <c r="BQ30" s="167"/>
      <c r="BR30" s="167"/>
      <c r="BS30" s="167"/>
      <c r="BT30" s="167"/>
      <c r="BU30" s="167"/>
      <c r="BV30" s="167"/>
      <c r="BW30" s="167"/>
      <c r="BX30" s="209">
        <v>2</v>
      </c>
      <c r="BY30" s="209"/>
      <c r="BZ30" s="193" t="str">
        <f>IF(AT30="","",AT30)</f>
        <v/>
      </c>
      <c r="CA30" s="176"/>
      <c r="CB30" s="175" t="str">
        <f>IF(AV30="","",AV30)</f>
        <v/>
      </c>
      <c r="CC30" s="176"/>
      <c r="CD30" s="175" t="str">
        <f>IF(AX30="","",AX30)</f>
        <v/>
      </c>
      <c r="CE30" s="191"/>
      <c r="CF30" s="193" t="str">
        <f>IF(AZ30="","",AZ30)</f>
        <v/>
      </c>
      <c r="CG30" s="176"/>
      <c r="CH30" s="175" t="str">
        <f>IF(BB30="","",BB30)</f>
        <v/>
      </c>
      <c r="CI30" s="176"/>
      <c r="CJ30" s="175" t="str">
        <f>IF(BD30="","",BD30)</f>
        <v/>
      </c>
      <c r="CK30" s="191"/>
      <c r="CL30" s="193" t="str">
        <f>IF(BF30="","",BF30)</f>
        <v/>
      </c>
      <c r="CM30" s="176"/>
      <c r="CN30" s="175" t="str">
        <f>IF(BH30="","",BH30)</f>
        <v/>
      </c>
      <c r="CO30" s="176"/>
      <c r="CP30" s="175" t="str">
        <f>IF(BJ30="","",BJ30)</f>
        <v/>
      </c>
      <c r="CQ30" s="191"/>
      <c r="CR30" s="49"/>
      <c r="CS30" s="370"/>
      <c r="CT30" s="371"/>
    </row>
    <row r="31" spans="1:99" ht="13.5" customHeight="1" x14ac:dyDescent="0.25">
      <c r="A31" s="1"/>
      <c r="B31" s="164"/>
      <c r="C31" s="165"/>
      <c r="D31" s="165"/>
      <c r="E31" s="165"/>
      <c r="F31" s="165"/>
      <c r="G31" s="165"/>
      <c r="H31" s="165"/>
      <c r="I31" s="165"/>
      <c r="J31" s="165"/>
      <c r="K31" s="165"/>
      <c r="L31" s="304"/>
      <c r="M31" s="304"/>
      <c r="N31" s="155"/>
      <c r="O31" s="156"/>
      <c r="P31" s="172"/>
      <c r="Q31" s="156"/>
      <c r="R31" s="172"/>
      <c r="S31" s="174"/>
      <c r="T31" s="155"/>
      <c r="U31" s="156"/>
      <c r="V31" s="172"/>
      <c r="W31" s="156"/>
      <c r="X31" s="172"/>
      <c r="Y31" s="174"/>
      <c r="Z31" s="155"/>
      <c r="AA31" s="156"/>
      <c r="AB31" s="172"/>
      <c r="AC31" s="156"/>
      <c r="AD31" s="172"/>
      <c r="AE31" s="174"/>
      <c r="AF31" s="2"/>
      <c r="AG31" s="1"/>
      <c r="AH31" s="168"/>
      <c r="AI31" s="169"/>
      <c r="AJ31" s="169"/>
      <c r="AK31" s="169"/>
      <c r="AL31" s="169"/>
      <c r="AM31" s="169"/>
      <c r="AN31" s="169"/>
      <c r="AO31" s="169"/>
      <c r="AP31" s="169"/>
      <c r="AQ31" s="169"/>
      <c r="AR31" s="209"/>
      <c r="AS31" s="209"/>
      <c r="AT31" s="194"/>
      <c r="AU31" s="195"/>
      <c r="AV31" s="198"/>
      <c r="AW31" s="195"/>
      <c r="AX31" s="198"/>
      <c r="AY31" s="199"/>
      <c r="AZ31" s="194"/>
      <c r="BA31" s="195"/>
      <c r="BB31" s="198"/>
      <c r="BC31" s="195"/>
      <c r="BD31" s="198"/>
      <c r="BE31" s="199"/>
      <c r="BF31" s="194"/>
      <c r="BG31" s="195"/>
      <c r="BH31" s="198"/>
      <c r="BI31" s="195"/>
      <c r="BJ31" s="198"/>
      <c r="BK31" s="199"/>
      <c r="BL31" s="2"/>
      <c r="BM31" s="1"/>
      <c r="BN31" s="168"/>
      <c r="BO31" s="169"/>
      <c r="BP31" s="169"/>
      <c r="BQ31" s="169"/>
      <c r="BR31" s="169"/>
      <c r="BS31" s="169"/>
      <c r="BT31" s="169"/>
      <c r="BU31" s="169"/>
      <c r="BV31" s="169"/>
      <c r="BW31" s="169"/>
      <c r="BX31" s="209"/>
      <c r="BY31" s="209"/>
      <c r="BZ31" s="194"/>
      <c r="CA31" s="195"/>
      <c r="CB31" s="198"/>
      <c r="CC31" s="195"/>
      <c r="CD31" s="198"/>
      <c r="CE31" s="199"/>
      <c r="CF31" s="194"/>
      <c r="CG31" s="195"/>
      <c r="CH31" s="198"/>
      <c r="CI31" s="195"/>
      <c r="CJ31" s="198"/>
      <c r="CK31" s="199"/>
      <c r="CL31" s="194"/>
      <c r="CM31" s="195"/>
      <c r="CN31" s="198"/>
      <c r="CO31" s="195"/>
      <c r="CP31" s="198"/>
      <c r="CQ31" s="199"/>
      <c r="CR31" s="34"/>
      <c r="CS31" s="370"/>
      <c r="CT31" s="371"/>
    </row>
    <row r="32" spans="1:99" ht="13.5" customHeight="1" x14ac:dyDescent="0.25">
      <c r="A32" s="1"/>
      <c r="B32" s="162" t="s">
        <v>16</v>
      </c>
      <c r="C32" s="163"/>
      <c r="D32" s="163"/>
      <c r="E32" s="163"/>
      <c r="F32" s="163"/>
      <c r="G32" s="163"/>
      <c r="H32" s="163"/>
      <c r="I32" s="163"/>
      <c r="J32" s="163"/>
      <c r="K32" s="163"/>
      <c r="L32" s="304">
        <v>3</v>
      </c>
      <c r="M32" s="304"/>
      <c r="N32" s="183" t="str">
        <f>IF(入力用シート!F12="","",入力用シート!N12)</f>
        <v/>
      </c>
      <c r="O32" s="171"/>
      <c r="P32" s="170" t="str">
        <f>IF(入力用シート!G12="","",入力用シート!G12)</f>
        <v/>
      </c>
      <c r="Q32" s="171"/>
      <c r="R32" s="170" t="str">
        <f>IF(入力用シート!H12="","",入力用シート!H12)</f>
        <v/>
      </c>
      <c r="S32" s="173"/>
      <c r="T32" s="183" t="str">
        <f>IF(入力用シート!I12="","",入力用シート!I12)</f>
        <v/>
      </c>
      <c r="U32" s="171"/>
      <c r="V32" s="170" t="str">
        <f>IF(入力用シート!J12="","",入力用シート!J12)</f>
        <v/>
      </c>
      <c r="W32" s="171"/>
      <c r="X32" s="170" t="str">
        <f>IF(入力用シート!K12="","",入力用シート!K12)</f>
        <v/>
      </c>
      <c r="Y32" s="173"/>
      <c r="Z32" s="183" t="str">
        <f>IF(入力用シート!L12="","",入力用シート!L12)</f>
        <v/>
      </c>
      <c r="AA32" s="171"/>
      <c r="AB32" s="170" t="str">
        <f>IF(入力用シート!M12="","",入力用シート!M12)</f>
        <v/>
      </c>
      <c r="AC32" s="171"/>
      <c r="AD32" s="170" t="str">
        <f>IF(入力用シート!N12="","",入力用シート!N12)</f>
        <v/>
      </c>
      <c r="AE32" s="173"/>
      <c r="AF32" s="46"/>
      <c r="AG32" s="1"/>
      <c r="AH32" s="166" t="s">
        <v>16</v>
      </c>
      <c r="AI32" s="167"/>
      <c r="AJ32" s="167"/>
      <c r="AK32" s="167"/>
      <c r="AL32" s="167"/>
      <c r="AM32" s="167"/>
      <c r="AN32" s="167"/>
      <c r="AO32" s="167"/>
      <c r="AP32" s="167"/>
      <c r="AQ32" s="167"/>
      <c r="AR32" s="209">
        <v>3</v>
      </c>
      <c r="AS32" s="209"/>
      <c r="AT32" s="193" t="str">
        <f>IF(N32="","",N32)</f>
        <v/>
      </c>
      <c r="AU32" s="176"/>
      <c r="AV32" s="175" t="str">
        <f>IF(P32="","",P32)</f>
        <v/>
      </c>
      <c r="AW32" s="176"/>
      <c r="AX32" s="175" t="str">
        <f>IF(R32="","",R32)</f>
        <v/>
      </c>
      <c r="AY32" s="191"/>
      <c r="AZ32" s="193" t="str">
        <f>IF(T32="","",T32)</f>
        <v/>
      </c>
      <c r="BA32" s="176"/>
      <c r="BB32" s="175" t="str">
        <f>IF(V32="","",V32)</f>
        <v/>
      </c>
      <c r="BC32" s="176"/>
      <c r="BD32" s="175" t="str">
        <f>IF(X32="","",X32)</f>
        <v/>
      </c>
      <c r="BE32" s="191"/>
      <c r="BF32" s="193" t="str">
        <f>IF(Z32="","",Z32)</f>
        <v/>
      </c>
      <c r="BG32" s="176"/>
      <c r="BH32" s="175" t="str">
        <f>IF(AB32="","",AB32)</f>
        <v/>
      </c>
      <c r="BI32" s="176"/>
      <c r="BJ32" s="175" t="str">
        <f>IF(AD32="","",AD32)</f>
        <v/>
      </c>
      <c r="BK32" s="191"/>
      <c r="BL32" s="46"/>
      <c r="BM32" s="1"/>
      <c r="BN32" s="166" t="s">
        <v>16</v>
      </c>
      <c r="BO32" s="167"/>
      <c r="BP32" s="167"/>
      <c r="BQ32" s="167"/>
      <c r="BR32" s="167"/>
      <c r="BS32" s="167"/>
      <c r="BT32" s="167"/>
      <c r="BU32" s="167"/>
      <c r="BV32" s="167"/>
      <c r="BW32" s="167"/>
      <c r="BX32" s="209">
        <v>3</v>
      </c>
      <c r="BY32" s="209"/>
      <c r="BZ32" s="193" t="str">
        <f>IF(AT32="","",AT32)</f>
        <v/>
      </c>
      <c r="CA32" s="176"/>
      <c r="CB32" s="175" t="str">
        <f>IF(AV32="","",AV32)</f>
        <v/>
      </c>
      <c r="CC32" s="176"/>
      <c r="CD32" s="175" t="str">
        <f>IF(AX32="","",AX32)</f>
        <v/>
      </c>
      <c r="CE32" s="191"/>
      <c r="CF32" s="193" t="str">
        <f>IF(AZ32="","",AZ32)</f>
        <v/>
      </c>
      <c r="CG32" s="176"/>
      <c r="CH32" s="175" t="str">
        <f>IF(BB32="","",BB32)</f>
        <v/>
      </c>
      <c r="CI32" s="176"/>
      <c r="CJ32" s="175" t="str">
        <f>IF(BD32="","",BD32)</f>
        <v/>
      </c>
      <c r="CK32" s="191"/>
      <c r="CL32" s="193" t="str">
        <f>IF(BF32="","",BF32)</f>
        <v/>
      </c>
      <c r="CM32" s="176"/>
      <c r="CN32" s="175" t="str">
        <f>IF(BH32="","",BH32)</f>
        <v/>
      </c>
      <c r="CO32" s="176"/>
      <c r="CP32" s="175" t="str">
        <f>IF(BJ32="","",BJ32)</f>
        <v/>
      </c>
      <c r="CQ32" s="191"/>
      <c r="CR32" s="49"/>
      <c r="CS32" s="370"/>
      <c r="CT32" s="371"/>
    </row>
    <row r="33" spans="1:98" ht="13.5" customHeight="1" x14ac:dyDescent="0.25">
      <c r="A33" s="1"/>
      <c r="B33" s="164"/>
      <c r="C33" s="165"/>
      <c r="D33" s="165"/>
      <c r="E33" s="165"/>
      <c r="F33" s="165"/>
      <c r="G33" s="165"/>
      <c r="H33" s="165"/>
      <c r="I33" s="165"/>
      <c r="J33" s="165"/>
      <c r="K33" s="165"/>
      <c r="L33" s="304"/>
      <c r="M33" s="304"/>
      <c r="N33" s="155"/>
      <c r="O33" s="156"/>
      <c r="P33" s="172"/>
      <c r="Q33" s="156"/>
      <c r="R33" s="172"/>
      <c r="S33" s="174"/>
      <c r="T33" s="155"/>
      <c r="U33" s="156"/>
      <c r="V33" s="172"/>
      <c r="W33" s="156"/>
      <c r="X33" s="172"/>
      <c r="Y33" s="174"/>
      <c r="Z33" s="155"/>
      <c r="AA33" s="156"/>
      <c r="AB33" s="172"/>
      <c r="AC33" s="156"/>
      <c r="AD33" s="172"/>
      <c r="AE33" s="174"/>
      <c r="AF33" s="2"/>
      <c r="AG33" s="1"/>
      <c r="AH33" s="168"/>
      <c r="AI33" s="169"/>
      <c r="AJ33" s="169"/>
      <c r="AK33" s="169"/>
      <c r="AL33" s="169"/>
      <c r="AM33" s="169"/>
      <c r="AN33" s="169"/>
      <c r="AO33" s="169"/>
      <c r="AP33" s="169"/>
      <c r="AQ33" s="169"/>
      <c r="AR33" s="209"/>
      <c r="AS33" s="209"/>
      <c r="AT33" s="194"/>
      <c r="AU33" s="195"/>
      <c r="AV33" s="198"/>
      <c r="AW33" s="195"/>
      <c r="AX33" s="198"/>
      <c r="AY33" s="199"/>
      <c r="AZ33" s="194"/>
      <c r="BA33" s="195"/>
      <c r="BB33" s="198"/>
      <c r="BC33" s="195"/>
      <c r="BD33" s="198"/>
      <c r="BE33" s="199"/>
      <c r="BF33" s="194"/>
      <c r="BG33" s="195"/>
      <c r="BH33" s="198"/>
      <c r="BI33" s="195"/>
      <c r="BJ33" s="198"/>
      <c r="BK33" s="199"/>
      <c r="BL33" s="2"/>
      <c r="BM33" s="1"/>
      <c r="BN33" s="168"/>
      <c r="BO33" s="169"/>
      <c r="BP33" s="169"/>
      <c r="BQ33" s="169"/>
      <c r="BR33" s="169"/>
      <c r="BS33" s="169"/>
      <c r="BT33" s="169"/>
      <c r="BU33" s="169"/>
      <c r="BV33" s="169"/>
      <c r="BW33" s="169"/>
      <c r="BX33" s="209"/>
      <c r="BY33" s="209"/>
      <c r="BZ33" s="194"/>
      <c r="CA33" s="195"/>
      <c r="CB33" s="198"/>
      <c r="CC33" s="195"/>
      <c r="CD33" s="198"/>
      <c r="CE33" s="199"/>
      <c r="CF33" s="194"/>
      <c r="CG33" s="195"/>
      <c r="CH33" s="198"/>
      <c r="CI33" s="195"/>
      <c r="CJ33" s="198"/>
      <c r="CK33" s="199"/>
      <c r="CL33" s="194"/>
      <c r="CM33" s="195"/>
      <c r="CN33" s="198"/>
      <c r="CO33" s="195"/>
      <c r="CP33" s="198"/>
      <c r="CQ33" s="199"/>
      <c r="CR33" s="34"/>
      <c r="CS33" s="370"/>
      <c r="CT33" s="371"/>
    </row>
    <row r="34" spans="1:98" ht="13.5" customHeight="1" x14ac:dyDescent="0.25">
      <c r="A34" s="1"/>
      <c r="B34" s="162" t="str">
        <f>IF(入力用シート!C13="","",入力用シート!C13)</f>
        <v/>
      </c>
      <c r="C34" s="163"/>
      <c r="D34" s="163"/>
      <c r="E34" s="163"/>
      <c r="F34" s="163"/>
      <c r="G34" s="163"/>
      <c r="H34" s="163"/>
      <c r="I34" s="163"/>
      <c r="J34" s="163"/>
      <c r="K34" s="163"/>
      <c r="L34" s="304" t="str">
        <f>IF(B34&lt;&gt;"",4,"")</f>
        <v/>
      </c>
      <c r="M34" s="304"/>
      <c r="N34" s="153" t="str">
        <f>IF(入力用シート!F14="","",入力用シート!N14)</f>
        <v/>
      </c>
      <c r="O34" s="154"/>
      <c r="P34" s="222" t="str">
        <f>IF(入力用シート!G14="","",入力用シート!G14)</f>
        <v/>
      </c>
      <c r="Q34" s="154"/>
      <c r="R34" s="222" t="str">
        <f>IF(入力用シート!H14="","",入力用シート!H14)</f>
        <v/>
      </c>
      <c r="S34" s="223"/>
      <c r="T34" s="153" t="str">
        <f>IF(入力用シート!I14="","",入力用シート!I14)</f>
        <v/>
      </c>
      <c r="U34" s="154"/>
      <c r="V34" s="222" t="str">
        <f>IF(入力用シート!J14="","",入力用シート!J14)</f>
        <v/>
      </c>
      <c r="W34" s="154"/>
      <c r="X34" s="222" t="str">
        <f>IF(入力用シート!K14="","",入力用シート!K14)</f>
        <v/>
      </c>
      <c r="Y34" s="223"/>
      <c r="Z34" s="153" t="str">
        <f>IF(入力用シート!L14="","",入力用シート!L14)</f>
        <v/>
      </c>
      <c r="AA34" s="154"/>
      <c r="AB34" s="222" t="str">
        <f>IF(入力用シート!M14="","",入力用シート!M14)</f>
        <v/>
      </c>
      <c r="AC34" s="154"/>
      <c r="AD34" s="222" t="str">
        <f>IF(入力用シート!N14="","",入力用シート!N14)</f>
        <v/>
      </c>
      <c r="AE34" s="223"/>
      <c r="AF34" s="46"/>
      <c r="AG34" s="1"/>
      <c r="AH34" s="166" t="str">
        <f>IF(B34="","",B34)</f>
        <v/>
      </c>
      <c r="AI34" s="167"/>
      <c r="AJ34" s="167"/>
      <c r="AK34" s="167"/>
      <c r="AL34" s="167"/>
      <c r="AM34" s="167"/>
      <c r="AN34" s="167"/>
      <c r="AO34" s="167"/>
      <c r="AP34" s="167"/>
      <c r="AQ34" s="167"/>
      <c r="AR34" s="209" t="str">
        <f>IF(L34="","",L34)</f>
        <v/>
      </c>
      <c r="AS34" s="209"/>
      <c r="AT34" s="153" t="str">
        <f>IF(N34="","",N34)</f>
        <v/>
      </c>
      <c r="AU34" s="154"/>
      <c r="AV34" s="175" t="str">
        <f>IF(P34="","",P34)</f>
        <v/>
      </c>
      <c r="AW34" s="176"/>
      <c r="AX34" s="175" t="str">
        <f>IF(R34="","",R34)</f>
        <v/>
      </c>
      <c r="AY34" s="191"/>
      <c r="AZ34" s="193" t="str">
        <f>IF(T34="","",T34)</f>
        <v/>
      </c>
      <c r="BA34" s="176"/>
      <c r="BB34" s="175" t="str">
        <f>IF(V34="","",V34)</f>
        <v/>
      </c>
      <c r="BC34" s="176"/>
      <c r="BD34" s="175" t="str">
        <f>IF(X34="","",X34)</f>
        <v/>
      </c>
      <c r="BE34" s="191"/>
      <c r="BF34" s="193" t="str">
        <f>IF(Z34="","",Z34)</f>
        <v/>
      </c>
      <c r="BG34" s="176"/>
      <c r="BH34" s="175" t="str">
        <f>IF(AB34="","",AB34)</f>
        <v/>
      </c>
      <c r="BI34" s="176"/>
      <c r="BJ34" s="175" t="str">
        <f>IF(AD34="","",AD34)</f>
        <v/>
      </c>
      <c r="BK34" s="191"/>
      <c r="BL34" s="46"/>
      <c r="BM34" s="1"/>
      <c r="BN34" s="166" t="str">
        <f>IF(B34="","",B34)</f>
        <v/>
      </c>
      <c r="BO34" s="167"/>
      <c r="BP34" s="167"/>
      <c r="BQ34" s="167"/>
      <c r="BR34" s="167"/>
      <c r="BS34" s="167"/>
      <c r="BT34" s="167"/>
      <c r="BU34" s="167"/>
      <c r="BV34" s="167"/>
      <c r="BW34" s="167"/>
      <c r="BX34" s="209" t="str">
        <f>IF(L34="","",L34)</f>
        <v/>
      </c>
      <c r="BY34" s="209"/>
      <c r="BZ34" s="193" t="str">
        <f>IF(AT34="","",AT34)</f>
        <v/>
      </c>
      <c r="CA34" s="176"/>
      <c r="CB34" s="175" t="str">
        <f>IF(AV34="","",AV34)</f>
        <v/>
      </c>
      <c r="CC34" s="176"/>
      <c r="CD34" s="175" t="str">
        <f>IF(AX34="","",AX34)</f>
        <v/>
      </c>
      <c r="CE34" s="191"/>
      <c r="CF34" s="193" t="str">
        <f>IF(AZ34="","",AZ34)</f>
        <v/>
      </c>
      <c r="CG34" s="176"/>
      <c r="CH34" s="175" t="str">
        <f>IF(BB34="","",BB34)</f>
        <v/>
      </c>
      <c r="CI34" s="176"/>
      <c r="CJ34" s="175" t="str">
        <f>IF(BD34="","",BD34)</f>
        <v/>
      </c>
      <c r="CK34" s="191"/>
      <c r="CL34" s="193" t="str">
        <f>IF(BF34="","",BF34)</f>
        <v/>
      </c>
      <c r="CM34" s="176"/>
      <c r="CN34" s="175" t="str">
        <f>IF(BH34="","",BH34)</f>
        <v/>
      </c>
      <c r="CO34" s="176"/>
      <c r="CP34" s="175" t="str">
        <f>IF(BJ34="","",BJ34)</f>
        <v/>
      </c>
      <c r="CQ34" s="191"/>
      <c r="CR34" s="49"/>
      <c r="CS34" s="370"/>
      <c r="CT34" s="371"/>
    </row>
    <row r="35" spans="1:98" ht="14.25" customHeight="1" thickBot="1" x14ac:dyDescent="0.3">
      <c r="A35" s="1"/>
      <c r="B35" s="164"/>
      <c r="C35" s="165"/>
      <c r="D35" s="165"/>
      <c r="E35" s="165"/>
      <c r="F35" s="165"/>
      <c r="G35" s="165"/>
      <c r="H35" s="165"/>
      <c r="I35" s="165"/>
      <c r="J35" s="165"/>
      <c r="K35" s="165"/>
      <c r="L35" s="304"/>
      <c r="M35" s="304"/>
      <c r="N35" s="212"/>
      <c r="O35" s="213"/>
      <c r="P35" s="215"/>
      <c r="Q35" s="213"/>
      <c r="R35" s="215"/>
      <c r="S35" s="217"/>
      <c r="T35" s="212"/>
      <c r="U35" s="213"/>
      <c r="V35" s="215"/>
      <c r="W35" s="213"/>
      <c r="X35" s="215"/>
      <c r="Y35" s="217"/>
      <c r="Z35" s="212"/>
      <c r="AA35" s="213"/>
      <c r="AB35" s="215"/>
      <c r="AC35" s="213"/>
      <c r="AD35" s="215"/>
      <c r="AE35" s="217"/>
      <c r="AF35" s="2"/>
      <c r="AG35" s="1"/>
      <c r="AH35" s="168"/>
      <c r="AI35" s="169"/>
      <c r="AJ35" s="169"/>
      <c r="AK35" s="169"/>
      <c r="AL35" s="169"/>
      <c r="AM35" s="169"/>
      <c r="AN35" s="169"/>
      <c r="AO35" s="169"/>
      <c r="AP35" s="169"/>
      <c r="AQ35" s="169"/>
      <c r="AR35" s="209"/>
      <c r="AS35" s="209"/>
      <c r="AT35" s="212"/>
      <c r="AU35" s="213"/>
      <c r="AV35" s="177"/>
      <c r="AW35" s="178"/>
      <c r="AX35" s="177"/>
      <c r="AY35" s="192"/>
      <c r="AZ35" s="200"/>
      <c r="BA35" s="178"/>
      <c r="BB35" s="177"/>
      <c r="BC35" s="178"/>
      <c r="BD35" s="177"/>
      <c r="BE35" s="192"/>
      <c r="BF35" s="200"/>
      <c r="BG35" s="178"/>
      <c r="BH35" s="177"/>
      <c r="BI35" s="178"/>
      <c r="BJ35" s="177"/>
      <c r="BK35" s="192"/>
      <c r="BL35" s="2"/>
      <c r="BM35" s="1"/>
      <c r="BN35" s="168"/>
      <c r="BO35" s="169"/>
      <c r="BP35" s="169"/>
      <c r="BQ35" s="169"/>
      <c r="BR35" s="169"/>
      <c r="BS35" s="169"/>
      <c r="BT35" s="169"/>
      <c r="BU35" s="169"/>
      <c r="BV35" s="169"/>
      <c r="BW35" s="169"/>
      <c r="BX35" s="209"/>
      <c r="BY35" s="209"/>
      <c r="BZ35" s="200"/>
      <c r="CA35" s="178"/>
      <c r="CB35" s="177"/>
      <c r="CC35" s="178"/>
      <c r="CD35" s="177"/>
      <c r="CE35" s="192"/>
      <c r="CF35" s="200"/>
      <c r="CG35" s="178"/>
      <c r="CH35" s="177"/>
      <c r="CI35" s="178"/>
      <c r="CJ35" s="177"/>
      <c r="CK35" s="192"/>
      <c r="CL35" s="200"/>
      <c r="CM35" s="178"/>
      <c r="CN35" s="177"/>
      <c r="CO35" s="178"/>
      <c r="CP35" s="177"/>
      <c r="CQ35" s="192"/>
      <c r="CR35" s="34"/>
      <c r="CS35" s="370"/>
      <c r="CT35" s="371"/>
    </row>
    <row r="36" spans="1:98" ht="13.5" customHeight="1" x14ac:dyDescent="0.25">
      <c r="A36" s="1"/>
      <c r="B36" s="411" t="s">
        <v>17</v>
      </c>
      <c r="C36" s="412"/>
      <c r="D36" s="412"/>
      <c r="E36" s="412"/>
      <c r="F36" s="412"/>
      <c r="G36" s="412"/>
      <c r="H36" s="412"/>
      <c r="I36" s="412"/>
      <c r="J36" s="412"/>
      <c r="K36" s="412"/>
      <c r="L36" s="300">
        <f>IF(B34&lt;&gt;"",5,4)</f>
        <v>4</v>
      </c>
      <c r="M36" s="301"/>
      <c r="N36" s="210" t="str">
        <f>IF(入力用シート!F15="","",入力用シート!N15)</f>
        <v/>
      </c>
      <c r="O36" s="211"/>
      <c r="P36" s="214" t="str">
        <f>IF(入力用シート!G15="","",入力用シート!G15)</f>
        <v/>
      </c>
      <c r="Q36" s="211"/>
      <c r="R36" s="214" t="str">
        <f>IF(入力用シート!H15="","",入力用シート!H15)</f>
        <v/>
      </c>
      <c r="S36" s="216"/>
      <c r="T36" s="210" t="str">
        <f>IF(入力用シート!I15="","",入力用シート!I15)</f>
        <v/>
      </c>
      <c r="U36" s="211"/>
      <c r="V36" s="214" t="str">
        <f>IF(入力用シート!J15="","",入力用シート!J15)</f>
        <v/>
      </c>
      <c r="W36" s="211"/>
      <c r="X36" s="214" t="str">
        <f>IF(入力用シート!K15="","",入力用シート!K15)</f>
        <v/>
      </c>
      <c r="Y36" s="216"/>
      <c r="Z36" s="210" t="str">
        <f>IF(入力用シート!L15="","",入力用シート!L15)</f>
        <v/>
      </c>
      <c r="AA36" s="211"/>
      <c r="AB36" s="214" t="str">
        <f>IF(入力用シート!M15="","",入力用シート!M15)</f>
        <v/>
      </c>
      <c r="AC36" s="211"/>
      <c r="AD36" s="214" t="str">
        <f>IF(入力用シート!N15="","",入力用シート!N15)</f>
        <v/>
      </c>
      <c r="AE36" s="298"/>
      <c r="AF36" s="46"/>
      <c r="AG36" s="1"/>
      <c r="AH36" s="281" t="s">
        <v>17</v>
      </c>
      <c r="AI36" s="282"/>
      <c r="AJ36" s="282"/>
      <c r="AK36" s="282"/>
      <c r="AL36" s="282"/>
      <c r="AM36" s="282"/>
      <c r="AN36" s="282"/>
      <c r="AO36" s="282"/>
      <c r="AP36" s="282"/>
      <c r="AQ36" s="282"/>
      <c r="AR36" s="264">
        <f>IF(B34&lt;&gt;"",5,4)</f>
        <v>4</v>
      </c>
      <c r="AS36" s="265"/>
      <c r="AT36" s="203" t="str">
        <f>IF(N36="","",N36)</f>
        <v/>
      </c>
      <c r="AU36" s="204"/>
      <c r="AV36" s="201" t="str">
        <f>IF(P36="","",P36)</f>
        <v/>
      </c>
      <c r="AW36" s="204"/>
      <c r="AX36" s="201" t="str">
        <f>IF(R36="","",R36)</f>
        <v/>
      </c>
      <c r="AY36" s="202"/>
      <c r="AZ36" s="203" t="str">
        <f>IF(T36="","",T36)</f>
        <v/>
      </c>
      <c r="BA36" s="204"/>
      <c r="BB36" s="201" t="str">
        <f>IF(V36="","",V36)</f>
        <v/>
      </c>
      <c r="BC36" s="204"/>
      <c r="BD36" s="201" t="str">
        <f>IF(X36="","",X36)</f>
        <v/>
      </c>
      <c r="BE36" s="202"/>
      <c r="BF36" s="203" t="str">
        <f>IF(Z36="","",Z36)</f>
        <v/>
      </c>
      <c r="BG36" s="204"/>
      <c r="BH36" s="201" t="str">
        <f>IF(AB36="","",AB36)</f>
        <v/>
      </c>
      <c r="BI36" s="204"/>
      <c r="BJ36" s="201" t="str">
        <f>IF(AD36="","",AD36)</f>
        <v/>
      </c>
      <c r="BK36" s="262"/>
      <c r="BL36" s="46"/>
      <c r="BM36" s="1"/>
      <c r="BN36" s="281" t="s">
        <v>17</v>
      </c>
      <c r="BO36" s="282"/>
      <c r="BP36" s="282"/>
      <c r="BQ36" s="282"/>
      <c r="BR36" s="282"/>
      <c r="BS36" s="282"/>
      <c r="BT36" s="282"/>
      <c r="BU36" s="282"/>
      <c r="BV36" s="282"/>
      <c r="BW36" s="282"/>
      <c r="BX36" s="264">
        <f>IF(B34&lt;&gt;"",5,4)</f>
        <v>4</v>
      </c>
      <c r="BY36" s="265"/>
      <c r="BZ36" s="203" t="str">
        <f>IF(AT36="","",AT36)</f>
        <v/>
      </c>
      <c r="CA36" s="204"/>
      <c r="CB36" s="201" t="str">
        <f>IF(AV36="","",AV36)</f>
        <v/>
      </c>
      <c r="CC36" s="204"/>
      <c r="CD36" s="201" t="str">
        <f>IF(AX36="","",AX36)</f>
        <v/>
      </c>
      <c r="CE36" s="202"/>
      <c r="CF36" s="203" t="str">
        <f>IF(AZ36="","",AZ36)</f>
        <v/>
      </c>
      <c r="CG36" s="204"/>
      <c r="CH36" s="201" t="str">
        <f>IF(BB36="","",BB36)</f>
        <v/>
      </c>
      <c r="CI36" s="204"/>
      <c r="CJ36" s="201" t="str">
        <f>IF(BD36="","",BD36)</f>
        <v/>
      </c>
      <c r="CK36" s="202"/>
      <c r="CL36" s="203" t="str">
        <f>IF(BF36="","",BF36)</f>
        <v/>
      </c>
      <c r="CM36" s="204"/>
      <c r="CN36" s="201" t="str">
        <f>IF(BH36="","",BH36)</f>
        <v/>
      </c>
      <c r="CO36" s="204"/>
      <c r="CP36" s="201" t="str">
        <f>IF(BJ36="","",BJ36)</f>
        <v/>
      </c>
      <c r="CQ36" s="262"/>
      <c r="CR36" s="49"/>
      <c r="CS36" s="370"/>
      <c r="CT36" s="371"/>
    </row>
    <row r="37" spans="1:98" ht="14.25" customHeight="1" thickBot="1" x14ac:dyDescent="0.3">
      <c r="A37" s="1"/>
      <c r="B37" s="413"/>
      <c r="C37" s="414"/>
      <c r="D37" s="414"/>
      <c r="E37" s="414"/>
      <c r="F37" s="414"/>
      <c r="G37" s="414"/>
      <c r="H37" s="414"/>
      <c r="I37" s="414"/>
      <c r="J37" s="414"/>
      <c r="K37" s="414"/>
      <c r="L37" s="302"/>
      <c r="M37" s="303"/>
      <c r="N37" s="212"/>
      <c r="O37" s="213"/>
      <c r="P37" s="215"/>
      <c r="Q37" s="213"/>
      <c r="R37" s="215"/>
      <c r="S37" s="217"/>
      <c r="T37" s="212"/>
      <c r="U37" s="213"/>
      <c r="V37" s="215"/>
      <c r="W37" s="213"/>
      <c r="X37" s="215"/>
      <c r="Y37" s="217"/>
      <c r="Z37" s="212"/>
      <c r="AA37" s="213"/>
      <c r="AB37" s="215"/>
      <c r="AC37" s="213"/>
      <c r="AD37" s="215"/>
      <c r="AE37" s="299"/>
      <c r="AF37" s="2"/>
      <c r="AG37" s="1"/>
      <c r="AH37" s="283"/>
      <c r="AI37" s="284"/>
      <c r="AJ37" s="284"/>
      <c r="AK37" s="284"/>
      <c r="AL37" s="284"/>
      <c r="AM37" s="284"/>
      <c r="AN37" s="284"/>
      <c r="AO37" s="284"/>
      <c r="AP37" s="284"/>
      <c r="AQ37" s="284"/>
      <c r="AR37" s="266"/>
      <c r="AS37" s="267"/>
      <c r="AT37" s="200"/>
      <c r="AU37" s="178"/>
      <c r="AV37" s="177"/>
      <c r="AW37" s="178"/>
      <c r="AX37" s="177"/>
      <c r="AY37" s="192"/>
      <c r="AZ37" s="200"/>
      <c r="BA37" s="178"/>
      <c r="BB37" s="177"/>
      <c r="BC37" s="178"/>
      <c r="BD37" s="177"/>
      <c r="BE37" s="192"/>
      <c r="BF37" s="200"/>
      <c r="BG37" s="178"/>
      <c r="BH37" s="177"/>
      <c r="BI37" s="178"/>
      <c r="BJ37" s="177"/>
      <c r="BK37" s="263"/>
      <c r="BL37" s="2"/>
      <c r="BM37" s="1"/>
      <c r="BN37" s="283"/>
      <c r="BO37" s="284"/>
      <c r="BP37" s="284"/>
      <c r="BQ37" s="284"/>
      <c r="BR37" s="284"/>
      <c r="BS37" s="284"/>
      <c r="BT37" s="284"/>
      <c r="BU37" s="284"/>
      <c r="BV37" s="284"/>
      <c r="BW37" s="284"/>
      <c r="BX37" s="266"/>
      <c r="BY37" s="267"/>
      <c r="BZ37" s="200"/>
      <c r="CA37" s="178"/>
      <c r="CB37" s="177"/>
      <c r="CC37" s="178"/>
      <c r="CD37" s="177"/>
      <c r="CE37" s="192"/>
      <c r="CF37" s="200"/>
      <c r="CG37" s="178"/>
      <c r="CH37" s="177"/>
      <c r="CI37" s="178"/>
      <c r="CJ37" s="177"/>
      <c r="CK37" s="192"/>
      <c r="CL37" s="200"/>
      <c r="CM37" s="178"/>
      <c r="CN37" s="177"/>
      <c r="CO37" s="178"/>
      <c r="CP37" s="177"/>
      <c r="CQ37" s="263"/>
      <c r="CR37" s="34"/>
      <c r="CS37" s="370"/>
      <c r="CT37" s="371"/>
    </row>
    <row r="38" spans="1:98" ht="23.25" customHeight="1" x14ac:dyDescent="0.25">
      <c r="A38" s="1"/>
      <c r="B38" s="367" t="s">
        <v>43</v>
      </c>
      <c r="C38" s="368"/>
      <c r="D38" s="368"/>
      <c r="E38" s="368"/>
      <c r="F38" s="368"/>
      <c r="G38" s="368"/>
      <c r="H38" s="368"/>
      <c r="I38" s="368"/>
      <c r="J38" s="368"/>
      <c r="K38" s="369"/>
      <c r="L38" s="187" t="str">
        <f>IF(入力用シート!C16="","　　　年　　月　　日",DBCS(TEXT(入力用シート!C16,"ggge年m月d日")))</f>
        <v>　　　年　　月　　日</v>
      </c>
      <c r="M38" s="188"/>
      <c r="N38" s="188"/>
      <c r="O38" s="188"/>
      <c r="P38" s="188"/>
      <c r="Q38" s="188"/>
      <c r="R38" s="188"/>
      <c r="S38" s="188"/>
      <c r="T38" s="188"/>
      <c r="U38" s="188"/>
      <c r="V38" s="188"/>
      <c r="W38" s="188"/>
      <c r="X38" s="188"/>
      <c r="Y38" s="188"/>
      <c r="Z38" s="188"/>
      <c r="AA38" s="188"/>
      <c r="AB38" s="188"/>
      <c r="AC38" s="188"/>
      <c r="AD38" s="188"/>
      <c r="AE38" s="189"/>
      <c r="AF38" s="2"/>
      <c r="AG38" s="1"/>
      <c r="AH38" s="285" t="s">
        <v>43</v>
      </c>
      <c r="AI38" s="286"/>
      <c r="AJ38" s="286"/>
      <c r="AK38" s="286"/>
      <c r="AL38" s="286"/>
      <c r="AM38" s="286"/>
      <c r="AN38" s="286"/>
      <c r="AO38" s="286"/>
      <c r="AP38" s="286"/>
      <c r="AQ38" s="287"/>
      <c r="AR38" s="187" t="str">
        <f>IF(L38="","",L38)</f>
        <v>　　　年　　月　　日</v>
      </c>
      <c r="AS38" s="188"/>
      <c r="AT38" s="188"/>
      <c r="AU38" s="188"/>
      <c r="AV38" s="188"/>
      <c r="AW38" s="188"/>
      <c r="AX38" s="188"/>
      <c r="AY38" s="188"/>
      <c r="AZ38" s="188"/>
      <c r="BA38" s="188"/>
      <c r="BB38" s="188"/>
      <c r="BC38" s="188"/>
      <c r="BD38" s="188"/>
      <c r="BE38" s="188"/>
      <c r="BF38" s="188"/>
      <c r="BG38" s="188"/>
      <c r="BH38" s="188"/>
      <c r="BI38" s="188"/>
      <c r="BJ38" s="188"/>
      <c r="BK38" s="189"/>
      <c r="BL38" s="2"/>
      <c r="BM38" s="1"/>
      <c r="BN38" s="285" t="s">
        <v>43</v>
      </c>
      <c r="BO38" s="286"/>
      <c r="BP38" s="286"/>
      <c r="BQ38" s="286"/>
      <c r="BR38" s="286"/>
      <c r="BS38" s="286"/>
      <c r="BT38" s="286"/>
      <c r="BU38" s="286"/>
      <c r="BV38" s="286"/>
      <c r="BW38" s="287"/>
      <c r="BX38" s="187" t="str">
        <f>IF(AR38="","",AR38)</f>
        <v>　　　年　　月　　日</v>
      </c>
      <c r="BY38" s="188"/>
      <c r="BZ38" s="188"/>
      <c r="CA38" s="188"/>
      <c r="CB38" s="188"/>
      <c r="CC38" s="188"/>
      <c r="CD38" s="188"/>
      <c r="CE38" s="188"/>
      <c r="CF38" s="188"/>
      <c r="CG38" s="188"/>
      <c r="CH38" s="188"/>
      <c r="CI38" s="188"/>
      <c r="CJ38" s="188"/>
      <c r="CK38" s="188"/>
      <c r="CL38" s="188"/>
      <c r="CM38" s="188"/>
      <c r="CN38" s="188"/>
      <c r="CO38" s="188"/>
      <c r="CP38" s="188"/>
      <c r="CQ38" s="189"/>
      <c r="CR38" s="6"/>
      <c r="CS38" s="370"/>
      <c r="CT38" s="371"/>
    </row>
    <row r="39" spans="1:98" ht="20.25" customHeight="1" x14ac:dyDescent="0.25">
      <c r="A39" s="1"/>
      <c r="B39" s="395" t="s">
        <v>19</v>
      </c>
      <c r="C39" s="396"/>
      <c r="D39" s="396"/>
      <c r="E39" s="396"/>
      <c r="F39" s="396"/>
      <c r="G39" s="396"/>
      <c r="H39" s="396"/>
      <c r="I39" s="396"/>
      <c r="J39" s="396"/>
      <c r="K39" s="396"/>
      <c r="L39" s="396"/>
      <c r="M39" s="396"/>
      <c r="N39" s="396"/>
      <c r="O39" s="396"/>
      <c r="P39" s="396"/>
      <c r="Q39" s="396"/>
      <c r="R39" s="271" t="s">
        <v>18</v>
      </c>
      <c r="S39" s="273"/>
      <c r="T39" s="358"/>
      <c r="U39" s="359"/>
      <c r="V39" s="359"/>
      <c r="W39" s="359"/>
      <c r="X39" s="359"/>
      <c r="Y39" s="359"/>
      <c r="Z39" s="359"/>
      <c r="AA39" s="359"/>
      <c r="AB39" s="359"/>
      <c r="AC39" s="359"/>
      <c r="AD39" s="359"/>
      <c r="AE39" s="360"/>
      <c r="AF39" s="2"/>
      <c r="AG39" s="1"/>
      <c r="AH39" s="400" t="s">
        <v>20</v>
      </c>
      <c r="AI39" s="400"/>
      <c r="AJ39" s="400"/>
      <c r="AK39" s="401"/>
      <c r="AL39" s="402"/>
      <c r="AM39" s="402"/>
      <c r="AN39" s="402"/>
      <c r="AO39" s="402"/>
      <c r="AP39" s="402"/>
      <c r="AQ39" s="402"/>
      <c r="AR39" s="402"/>
      <c r="AS39" s="402"/>
      <c r="AT39" s="402"/>
      <c r="AU39" s="402"/>
      <c r="AV39" s="403" t="s">
        <v>21</v>
      </c>
      <c r="AW39" s="404"/>
      <c r="AX39" s="271" t="s">
        <v>18</v>
      </c>
      <c r="AY39" s="273"/>
      <c r="AZ39" s="268"/>
      <c r="BA39" s="269"/>
      <c r="BB39" s="269"/>
      <c r="BC39" s="269"/>
      <c r="BD39" s="269"/>
      <c r="BE39" s="269"/>
      <c r="BF39" s="269"/>
      <c r="BG39" s="269"/>
      <c r="BH39" s="269"/>
      <c r="BI39" s="269"/>
      <c r="BJ39" s="269"/>
      <c r="BK39" s="270"/>
      <c r="BL39" s="2"/>
      <c r="BM39" s="1"/>
      <c r="BN39" s="288" t="s">
        <v>36</v>
      </c>
      <c r="BO39" s="289"/>
      <c r="BP39" s="289"/>
      <c r="BQ39" s="289"/>
      <c r="BR39" s="289"/>
      <c r="BS39" s="289"/>
      <c r="BT39" s="289"/>
      <c r="BU39" s="289"/>
      <c r="BV39" s="289"/>
      <c r="BW39" s="289"/>
      <c r="BX39" s="289"/>
      <c r="BY39" s="289"/>
      <c r="BZ39" s="289"/>
      <c r="CA39" s="289"/>
      <c r="CB39" s="289"/>
      <c r="CC39" s="289"/>
      <c r="CD39" s="271" t="s">
        <v>18</v>
      </c>
      <c r="CE39" s="273"/>
      <c r="CF39" s="268"/>
      <c r="CG39" s="269"/>
      <c r="CH39" s="269"/>
      <c r="CI39" s="269"/>
      <c r="CJ39" s="269"/>
      <c r="CK39" s="269"/>
      <c r="CL39" s="269"/>
      <c r="CM39" s="269"/>
      <c r="CN39" s="269"/>
      <c r="CO39" s="269"/>
      <c r="CP39" s="269"/>
      <c r="CQ39" s="270"/>
      <c r="CR39" s="6"/>
      <c r="CS39" s="370"/>
      <c r="CT39" s="371"/>
    </row>
    <row r="40" spans="1:98" ht="20.25" customHeight="1" x14ac:dyDescent="0.25">
      <c r="A40" s="1"/>
      <c r="B40" s="397"/>
      <c r="C40" s="398"/>
      <c r="D40" s="398"/>
      <c r="E40" s="398"/>
      <c r="F40" s="398"/>
      <c r="G40" s="398"/>
      <c r="H40" s="398"/>
      <c r="I40" s="398"/>
      <c r="J40" s="398"/>
      <c r="K40" s="398"/>
      <c r="L40" s="398"/>
      <c r="M40" s="398"/>
      <c r="N40" s="398"/>
      <c r="O40" s="398"/>
      <c r="P40" s="398"/>
      <c r="Q40" s="398"/>
      <c r="R40" s="271"/>
      <c r="S40" s="273"/>
      <c r="T40" s="361"/>
      <c r="U40" s="362"/>
      <c r="V40" s="362"/>
      <c r="W40" s="362"/>
      <c r="X40" s="362"/>
      <c r="Y40" s="362"/>
      <c r="Z40" s="362"/>
      <c r="AA40" s="362"/>
      <c r="AB40" s="362"/>
      <c r="AC40" s="362"/>
      <c r="AD40" s="362"/>
      <c r="AE40" s="363"/>
      <c r="AF40" s="2"/>
      <c r="AG40" s="1"/>
      <c r="AH40" s="400"/>
      <c r="AI40" s="400"/>
      <c r="AJ40" s="400"/>
      <c r="AK40" s="401"/>
      <c r="AL40" s="402"/>
      <c r="AM40" s="402"/>
      <c r="AN40" s="402"/>
      <c r="AO40" s="402"/>
      <c r="AP40" s="402"/>
      <c r="AQ40" s="402"/>
      <c r="AR40" s="402"/>
      <c r="AS40" s="402"/>
      <c r="AT40" s="402"/>
      <c r="AU40" s="402"/>
      <c r="AV40" s="403" t="s">
        <v>15</v>
      </c>
      <c r="AW40" s="404"/>
      <c r="AX40" s="271"/>
      <c r="AY40" s="273"/>
      <c r="AZ40" s="271"/>
      <c r="BA40" s="272"/>
      <c r="BB40" s="272"/>
      <c r="BC40" s="272"/>
      <c r="BD40" s="272"/>
      <c r="BE40" s="272"/>
      <c r="BF40" s="272"/>
      <c r="BG40" s="272"/>
      <c r="BH40" s="272"/>
      <c r="BI40" s="272"/>
      <c r="BJ40" s="272"/>
      <c r="BK40" s="273"/>
      <c r="BL40" s="2"/>
      <c r="BM40" s="1"/>
      <c r="BN40" s="385" t="s">
        <v>107</v>
      </c>
      <c r="BO40" s="386"/>
      <c r="BP40" s="386"/>
      <c r="BQ40" s="386"/>
      <c r="BR40" s="386"/>
      <c r="BS40" s="386"/>
      <c r="BT40" s="386"/>
      <c r="BU40" s="386"/>
      <c r="BV40" s="386"/>
      <c r="BW40" s="386"/>
      <c r="BX40" s="386"/>
      <c r="BY40" s="386"/>
      <c r="BZ40" s="386"/>
      <c r="CA40" s="386"/>
      <c r="CB40" s="386"/>
      <c r="CC40" s="386"/>
      <c r="CD40" s="271"/>
      <c r="CE40" s="273"/>
      <c r="CF40" s="271"/>
      <c r="CG40" s="272"/>
      <c r="CH40" s="272"/>
      <c r="CI40" s="272"/>
      <c r="CJ40" s="272"/>
      <c r="CK40" s="272"/>
      <c r="CL40" s="272"/>
      <c r="CM40" s="272"/>
      <c r="CN40" s="272"/>
      <c r="CO40" s="272"/>
      <c r="CP40" s="272"/>
      <c r="CQ40" s="273"/>
      <c r="CR40" s="6"/>
      <c r="CS40" s="370"/>
      <c r="CT40" s="371"/>
    </row>
    <row r="41" spans="1:98" ht="20.25" customHeight="1" x14ac:dyDescent="0.25">
      <c r="A41" s="1"/>
      <c r="B41" s="418" t="s">
        <v>22</v>
      </c>
      <c r="C41" s="419"/>
      <c r="D41" s="419"/>
      <c r="E41" s="419"/>
      <c r="F41" s="419"/>
      <c r="G41" s="419"/>
      <c r="H41" s="419"/>
      <c r="I41" s="419"/>
      <c r="J41" s="419"/>
      <c r="K41" s="419"/>
      <c r="L41" s="419"/>
      <c r="M41" s="419"/>
      <c r="N41" s="419"/>
      <c r="O41" s="419"/>
      <c r="P41" s="419"/>
      <c r="Q41" s="419"/>
      <c r="R41" s="271"/>
      <c r="S41" s="273"/>
      <c r="T41" s="361"/>
      <c r="U41" s="362"/>
      <c r="V41" s="362"/>
      <c r="W41" s="362"/>
      <c r="X41" s="362"/>
      <c r="Y41" s="362"/>
      <c r="Z41" s="362"/>
      <c r="AA41" s="362"/>
      <c r="AB41" s="362"/>
      <c r="AC41" s="362"/>
      <c r="AD41" s="362"/>
      <c r="AE41" s="363"/>
      <c r="AF41" s="2"/>
      <c r="AG41" s="1"/>
      <c r="AH41" s="350"/>
      <c r="AI41" s="351"/>
      <c r="AJ41" s="351"/>
      <c r="AK41" s="351"/>
      <c r="AL41" s="351"/>
      <c r="AM41" s="351"/>
      <c r="AN41" s="351"/>
      <c r="AO41" s="351"/>
      <c r="AP41" s="351"/>
      <c r="AQ41" s="351"/>
      <c r="AR41" s="351"/>
      <c r="AS41" s="351"/>
      <c r="AT41" s="351"/>
      <c r="AU41" s="351"/>
      <c r="AV41" s="351"/>
      <c r="AW41" s="351"/>
      <c r="AX41" s="271"/>
      <c r="AY41" s="273"/>
      <c r="AZ41" s="271"/>
      <c r="BA41" s="272"/>
      <c r="BB41" s="272"/>
      <c r="BC41" s="272"/>
      <c r="BD41" s="272"/>
      <c r="BE41" s="272"/>
      <c r="BF41" s="272"/>
      <c r="BG41" s="272"/>
      <c r="BH41" s="272"/>
      <c r="BI41" s="272"/>
      <c r="BJ41" s="272"/>
      <c r="BK41" s="273"/>
      <c r="BL41" s="2"/>
      <c r="BM41" s="1"/>
      <c r="BN41" s="387"/>
      <c r="BO41" s="388"/>
      <c r="BP41" s="388"/>
      <c r="BQ41" s="388"/>
      <c r="BR41" s="388"/>
      <c r="BS41" s="388"/>
      <c r="BT41" s="388"/>
      <c r="BU41" s="388"/>
      <c r="BV41" s="388"/>
      <c r="BW41" s="388"/>
      <c r="BX41" s="388"/>
      <c r="BY41" s="388"/>
      <c r="BZ41" s="388"/>
      <c r="CA41" s="388"/>
      <c r="CB41" s="388"/>
      <c r="CC41" s="388"/>
      <c r="CD41" s="271"/>
      <c r="CE41" s="273"/>
      <c r="CF41" s="271"/>
      <c r="CG41" s="272"/>
      <c r="CH41" s="272"/>
      <c r="CI41" s="272"/>
      <c r="CJ41" s="272"/>
      <c r="CK41" s="272"/>
      <c r="CL41" s="272"/>
      <c r="CM41" s="272"/>
      <c r="CN41" s="272"/>
      <c r="CO41" s="272"/>
      <c r="CP41" s="272"/>
      <c r="CQ41" s="273"/>
      <c r="CR41" s="6"/>
      <c r="CS41" s="370"/>
      <c r="CT41" s="371"/>
    </row>
    <row r="42" spans="1:98" ht="25.5" customHeight="1" x14ac:dyDescent="0.25">
      <c r="A42" s="1"/>
      <c r="B42" s="354" t="s">
        <v>44</v>
      </c>
      <c r="C42" s="355"/>
      <c r="D42" s="356" t="s">
        <v>45</v>
      </c>
      <c r="E42" s="356"/>
      <c r="F42" s="356"/>
      <c r="G42" s="356"/>
      <c r="H42" s="356"/>
      <c r="I42" s="356"/>
      <c r="J42" s="356"/>
      <c r="K42" s="356"/>
      <c r="L42" s="356"/>
      <c r="M42" s="356"/>
      <c r="N42" s="356"/>
      <c r="O42" s="356"/>
      <c r="P42" s="356"/>
      <c r="Q42" s="356"/>
      <c r="R42" s="271"/>
      <c r="S42" s="273"/>
      <c r="T42" s="361"/>
      <c r="U42" s="362"/>
      <c r="V42" s="362"/>
      <c r="W42" s="362"/>
      <c r="X42" s="362"/>
      <c r="Y42" s="362"/>
      <c r="Z42" s="362"/>
      <c r="AA42" s="362"/>
      <c r="AB42" s="362"/>
      <c r="AC42" s="362"/>
      <c r="AD42" s="362"/>
      <c r="AE42" s="363"/>
      <c r="AF42" s="2"/>
      <c r="AG42" s="1"/>
      <c r="AH42" s="352" t="s">
        <v>23</v>
      </c>
      <c r="AI42" s="353"/>
      <c r="AJ42" s="353"/>
      <c r="AK42" s="353"/>
      <c r="AL42" s="353"/>
      <c r="AM42" s="353"/>
      <c r="AN42" s="353"/>
      <c r="AO42" s="353"/>
      <c r="AP42" s="353"/>
      <c r="AQ42" s="353"/>
      <c r="AR42" s="353"/>
      <c r="AS42" s="353"/>
      <c r="AT42" s="353"/>
      <c r="AU42" s="353"/>
      <c r="AV42" s="353"/>
      <c r="AW42" s="353"/>
      <c r="AX42" s="271"/>
      <c r="AY42" s="273"/>
      <c r="AZ42" s="271"/>
      <c r="BA42" s="272"/>
      <c r="BB42" s="272"/>
      <c r="BC42" s="272"/>
      <c r="BD42" s="272"/>
      <c r="BE42" s="272"/>
      <c r="BF42" s="272"/>
      <c r="BG42" s="272"/>
      <c r="BH42" s="272"/>
      <c r="BI42" s="272"/>
      <c r="BJ42" s="272"/>
      <c r="BK42" s="273"/>
      <c r="BL42" s="2"/>
      <c r="BM42" s="1"/>
      <c r="BN42" s="389"/>
      <c r="BO42" s="390"/>
      <c r="BP42" s="390"/>
      <c r="BQ42" s="390"/>
      <c r="BR42" s="390"/>
      <c r="BS42" s="390"/>
      <c r="BT42" s="390"/>
      <c r="BU42" s="390"/>
      <c r="BV42" s="390"/>
      <c r="BW42" s="390"/>
      <c r="BX42" s="390"/>
      <c r="BY42" s="390"/>
      <c r="BZ42" s="390"/>
      <c r="CA42" s="390"/>
      <c r="CB42" s="390"/>
      <c r="CC42" s="390"/>
      <c r="CD42" s="271"/>
      <c r="CE42" s="273"/>
      <c r="CF42" s="271"/>
      <c r="CG42" s="272"/>
      <c r="CH42" s="272"/>
      <c r="CI42" s="272"/>
      <c r="CJ42" s="272"/>
      <c r="CK42" s="272"/>
      <c r="CL42" s="272"/>
      <c r="CM42" s="272"/>
      <c r="CN42" s="272"/>
      <c r="CO42" s="272"/>
      <c r="CP42" s="272"/>
      <c r="CQ42" s="273"/>
      <c r="CR42" s="6"/>
      <c r="CS42" s="370"/>
      <c r="CT42" s="371"/>
    </row>
    <row r="43" spans="1:98" ht="20.25" customHeight="1" x14ac:dyDescent="0.25">
      <c r="A43" s="1"/>
      <c r="B43" s="57"/>
      <c r="C43" s="58"/>
      <c r="D43" s="357"/>
      <c r="E43" s="357"/>
      <c r="F43" s="357"/>
      <c r="G43" s="357"/>
      <c r="H43" s="357"/>
      <c r="I43" s="357"/>
      <c r="J43" s="357"/>
      <c r="K43" s="357"/>
      <c r="L43" s="357"/>
      <c r="M43" s="357"/>
      <c r="N43" s="357"/>
      <c r="O43" s="357"/>
      <c r="P43" s="357"/>
      <c r="Q43" s="357"/>
      <c r="R43" s="274"/>
      <c r="S43" s="276"/>
      <c r="T43" s="364"/>
      <c r="U43" s="365"/>
      <c r="V43" s="365"/>
      <c r="W43" s="365"/>
      <c r="X43" s="365"/>
      <c r="Y43" s="365"/>
      <c r="Z43" s="365"/>
      <c r="AA43" s="365"/>
      <c r="AB43" s="365"/>
      <c r="AC43" s="365"/>
      <c r="AD43" s="365"/>
      <c r="AE43" s="366"/>
      <c r="AF43" s="14"/>
      <c r="AG43" s="1"/>
      <c r="AH43" s="290" t="s">
        <v>32</v>
      </c>
      <c r="AI43" s="291"/>
      <c r="AJ43" s="291"/>
      <c r="AK43" s="291"/>
      <c r="AL43" s="291"/>
      <c r="AM43" s="291"/>
      <c r="AN43" s="291"/>
      <c r="AO43" s="291"/>
      <c r="AP43" s="291"/>
      <c r="AQ43" s="291"/>
      <c r="AR43" s="291"/>
      <c r="AS43" s="291"/>
      <c r="AT43" s="291"/>
      <c r="AU43" s="291"/>
      <c r="AV43" s="291"/>
      <c r="AW43" s="291"/>
      <c r="AX43" s="274"/>
      <c r="AY43" s="276"/>
      <c r="AZ43" s="274"/>
      <c r="BA43" s="275"/>
      <c r="BB43" s="275"/>
      <c r="BC43" s="275"/>
      <c r="BD43" s="275"/>
      <c r="BE43" s="275"/>
      <c r="BF43" s="275"/>
      <c r="BG43" s="275"/>
      <c r="BH43" s="275"/>
      <c r="BI43" s="275"/>
      <c r="BJ43" s="275"/>
      <c r="BK43" s="276"/>
      <c r="BL43" s="14"/>
      <c r="BM43" s="1"/>
      <c r="BN43" s="391" t="s">
        <v>25</v>
      </c>
      <c r="BO43" s="392"/>
      <c r="BP43" s="392"/>
      <c r="BQ43" s="392"/>
      <c r="BR43" s="392"/>
      <c r="BS43" s="392"/>
      <c r="BT43" s="392"/>
      <c r="BU43" s="392"/>
      <c r="BV43" s="392"/>
      <c r="BW43" s="392"/>
      <c r="BX43" s="392"/>
      <c r="BY43" s="392"/>
      <c r="BZ43" s="392"/>
      <c r="CA43" s="392"/>
      <c r="CB43" s="392"/>
      <c r="CC43" s="393"/>
      <c r="CD43" s="274"/>
      <c r="CE43" s="276"/>
      <c r="CF43" s="274"/>
      <c r="CG43" s="275"/>
      <c r="CH43" s="275"/>
      <c r="CI43" s="275"/>
      <c r="CJ43" s="275"/>
      <c r="CK43" s="275"/>
      <c r="CL43" s="275"/>
      <c r="CM43" s="275"/>
      <c r="CN43" s="275"/>
      <c r="CO43" s="275"/>
      <c r="CP43" s="275"/>
      <c r="CQ43" s="276"/>
      <c r="CR43" s="50"/>
      <c r="CS43" s="370"/>
      <c r="CT43" s="371"/>
    </row>
    <row r="44" spans="1:98" x14ac:dyDescent="0.25">
      <c r="A44" s="1"/>
      <c r="B44" s="42"/>
      <c r="C44" s="42"/>
      <c r="D44" s="51"/>
      <c r="E44" s="51"/>
      <c r="F44" s="51"/>
      <c r="G44" s="51"/>
      <c r="H44" s="51"/>
      <c r="I44" s="51"/>
      <c r="J44" s="51"/>
      <c r="K44" s="51"/>
      <c r="L44" s="51"/>
      <c r="M44" s="51"/>
      <c r="N44" s="51"/>
      <c r="O44" s="51"/>
      <c r="P44" s="51"/>
      <c r="Q44" s="51"/>
      <c r="R44" s="51"/>
      <c r="S44" s="51"/>
      <c r="T44" s="52"/>
      <c r="U44" s="52"/>
      <c r="V44" s="2"/>
      <c r="W44" s="2"/>
      <c r="X44" s="2"/>
      <c r="Y44" s="2"/>
      <c r="Z44" s="2"/>
      <c r="AA44" s="2"/>
      <c r="AB44" s="2"/>
      <c r="AC44" s="2"/>
      <c r="AD44" s="2"/>
      <c r="AE44" s="2"/>
      <c r="AF44" s="2"/>
      <c r="AG44" s="1"/>
      <c r="AH44" s="42"/>
      <c r="AI44" s="42"/>
      <c r="AJ44" s="51"/>
      <c r="AK44" s="51"/>
      <c r="AL44" s="51"/>
      <c r="AM44" s="51"/>
      <c r="AN44" s="51"/>
      <c r="AO44" s="51"/>
      <c r="AP44" s="51"/>
      <c r="AQ44" s="51"/>
      <c r="AR44" s="51"/>
      <c r="AS44" s="51"/>
      <c r="AT44" s="51"/>
      <c r="AU44" s="51"/>
      <c r="AV44" s="51"/>
      <c r="AW44" s="51"/>
      <c r="AX44" s="51"/>
      <c r="AY44" s="51"/>
      <c r="AZ44" s="52"/>
      <c r="BA44" s="52"/>
      <c r="BB44" s="2"/>
      <c r="BC44" s="2"/>
      <c r="BD44" s="2"/>
      <c r="BE44" s="2"/>
      <c r="BF44" s="2"/>
      <c r="BG44" s="2"/>
      <c r="BH44" s="2"/>
      <c r="BI44" s="2"/>
      <c r="BJ44" s="2"/>
      <c r="BK44" s="2"/>
      <c r="BL44" s="2"/>
      <c r="BM44" s="1"/>
      <c r="BN44" s="42"/>
      <c r="BO44" s="42"/>
      <c r="BP44" s="51"/>
      <c r="BQ44" s="51"/>
      <c r="BR44" s="51"/>
      <c r="BS44" s="51"/>
      <c r="BT44" s="51"/>
      <c r="BU44" s="51"/>
      <c r="BV44" s="51"/>
      <c r="BW44" s="51"/>
      <c r="BX44" s="51"/>
      <c r="BY44" s="51"/>
      <c r="BZ44" s="51"/>
      <c r="CA44" s="51"/>
      <c r="CB44" s="51"/>
      <c r="CC44" s="51"/>
      <c r="CD44" s="51"/>
      <c r="CE44" s="51"/>
      <c r="CF44" s="52"/>
      <c r="CG44" s="52"/>
      <c r="CH44" s="2"/>
      <c r="CI44" s="2"/>
      <c r="CJ44" s="2"/>
      <c r="CK44" s="2"/>
      <c r="CL44" s="2"/>
      <c r="CM44" s="2"/>
      <c r="CN44" s="2"/>
      <c r="CO44" s="2"/>
      <c r="CP44" s="2"/>
      <c r="CQ44" s="2"/>
      <c r="CR44" s="6"/>
      <c r="CS44" s="370"/>
      <c r="CT44" s="371"/>
    </row>
    <row r="45" spans="1:98" x14ac:dyDescent="0.25">
      <c r="A45" s="1"/>
      <c r="B45" s="42"/>
      <c r="C45" s="42"/>
      <c r="D45" s="51"/>
      <c r="E45" s="51"/>
      <c r="F45" s="51"/>
      <c r="G45" s="51"/>
      <c r="H45" s="51"/>
      <c r="I45" s="51"/>
      <c r="J45" s="51"/>
      <c r="K45" s="51"/>
      <c r="L45" s="51"/>
      <c r="M45" s="51"/>
      <c r="N45" s="51"/>
      <c r="O45" s="51"/>
      <c r="P45" s="51"/>
      <c r="Q45" s="51"/>
      <c r="R45" s="51"/>
      <c r="S45" s="51"/>
      <c r="T45" s="52"/>
      <c r="U45" s="52"/>
      <c r="V45" s="2"/>
      <c r="W45" s="2"/>
      <c r="X45" s="2"/>
      <c r="Y45" s="2"/>
      <c r="Z45" s="2"/>
      <c r="AA45" s="2"/>
      <c r="AB45" s="2"/>
      <c r="AC45" s="2"/>
      <c r="AD45" s="2"/>
      <c r="AE45" s="2"/>
      <c r="AF45" s="2"/>
      <c r="AG45" s="1"/>
      <c r="AH45" s="42"/>
      <c r="AI45" s="42"/>
      <c r="AJ45" s="51"/>
      <c r="AK45" s="51"/>
      <c r="AL45" s="51"/>
      <c r="AM45" s="51"/>
      <c r="AN45" s="51"/>
      <c r="AO45" s="51"/>
      <c r="AP45" s="51"/>
      <c r="AQ45" s="51"/>
      <c r="AR45" s="51"/>
      <c r="AS45" s="51"/>
      <c r="AT45" s="51"/>
      <c r="AU45" s="51"/>
      <c r="AV45" s="51"/>
      <c r="AW45" s="51"/>
      <c r="AX45" s="51"/>
      <c r="AY45" s="51"/>
      <c r="AZ45" s="52"/>
      <c r="BA45" s="52"/>
      <c r="BB45" s="2"/>
      <c r="BC45" s="2"/>
      <c r="BD45" s="2"/>
      <c r="BE45" s="2"/>
      <c r="BF45" s="2"/>
      <c r="BG45" s="2"/>
      <c r="BH45" s="2"/>
      <c r="BI45" s="2"/>
      <c r="BJ45" s="2"/>
      <c r="BK45" s="2"/>
      <c r="BL45" s="2"/>
      <c r="BM45" s="1"/>
      <c r="BN45" s="42"/>
      <c r="BO45" s="42"/>
      <c r="BP45" s="51"/>
      <c r="BQ45" s="51"/>
      <c r="BR45" s="51"/>
      <c r="BS45" s="51"/>
      <c r="BT45" s="51"/>
      <c r="BU45" s="51"/>
      <c r="BV45" s="51"/>
      <c r="BW45" s="51"/>
      <c r="BX45" s="51"/>
      <c r="BY45" s="51"/>
      <c r="BZ45" s="51"/>
      <c r="CA45" s="51"/>
      <c r="CB45" s="51"/>
      <c r="CC45" s="51"/>
      <c r="CD45" s="51"/>
      <c r="CE45" s="51"/>
      <c r="CF45" s="52"/>
      <c r="CG45" s="52"/>
      <c r="CH45" s="2"/>
      <c r="CI45" s="2"/>
      <c r="CJ45" s="2"/>
      <c r="CK45" s="2"/>
      <c r="CL45" s="2"/>
      <c r="CM45" s="2"/>
      <c r="CN45" s="2"/>
      <c r="CO45" s="2"/>
      <c r="CP45" s="2"/>
      <c r="CQ45" s="2"/>
      <c r="CR45" s="6"/>
      <c r="CS45" s="370"/>
      <c r="CT45" s="371"/>
    </row>
    <row r="46" spans="1:98" x14ac:dyDescent="0.25">
      <c r="A46" s="1"/>
      <c r="B46" s="42"/>
      <c r="C46" s="42"/>
      <c r="D46" s="51"/>
      <c r="E46" s="51"/>
      <c r="F46" s="51"/>
      <c r="G46" s="51"/>
      <c r="H46" s="51"/>
      <c r="I46" s="51"/>
      <c r="J46" s="51"/>
      <c r="K46" s="51"/>
      <c r="L46" s="51"/>
      <c r="M46" s="51"/>
      <c r="N46" s="51"/>
      <c r="O46" s="51"/>
      <c r="P46" s="51"/>
      <c r="Q46" s="51"/>
      <c r="R46" s="51"/>
      <c r="S46" s="51"/>
      <c r="T46" s="52"/>
      <c r="U46" s="52"/>
      <c r="V46" s="2"/>
      <c r="W46" s="2"/>
      <c r="X46" s="2"/>
      <c r="Y46" s="2"/>
      <c r="Z46" s="2"/>
      <c r="AA46" s="2"/>
      <c r="AB46" s="2"/>
      <c r="AC46" s="2"/>
      <c r="AD46" s="2"/>
      <c r="AE46" s="2"/>
      <c r="AF46" s="2"/>
      <c r="AG46" s="1"/>
      <c r="AH46" s="42"/>
      <c r="AI46" s="42"/>
      <c r="AJ46" s="51"/>
      <c r="AK46" s="51"/>
      <c r="AL46" s="51"/>
      <c r="AM46" s="51"/>
      <c r="AN46" s="51"/>
      <c r="AO46" s="51"/>
      <c r="AP46" s="51"/>
      <c r="AQ46" s="51"/>
      <c r="AR46" s="51"/>
      <c r="AS46" s="51"/>
      <c r="AT46" s="51"/>
      <c r="AU46" s="51"/>
      <c r="AV46" s="51"/>
      <c r="AW46" s="51"/>
      <c r="AX46" s="51"/>
      <c r="AY46" s="51"/>
      <c r="AZ46" s="52"/>
      <c r="BA46" s="52"/>
      <c r="BB46" s="2"/>
      <c r="BC46" s="2"/>
      <c r="BD46" s="2"/>
      <c r="BE46" s="2"/>
      <c r="BF46" s="2"/>
      <c r="BG46" s="2"/>
      <c r="BH46" s="2"/>
      <c r="BI46" s="2"/>
      <c r="BJ46" s="2"/>
      <c r="BK46" s="2"/>
      <c r="BL46" s="2"/>
      <c r="BM46" s="1"/>
      <c r="BN46" s="42"/>
      <c r="BO46" s="42"/>
      <c r="BP46" s="51"/>
      <c r="BQ46" s="51"/>
      <c r="BR46" s="51"/>
      <c r="BS46" s="51"/>
      <c r="BT46" s="51"/>
      <c r="BU46" s="51"/>
      <c r="BV46" s="51"/>
      <c r="BW46" s="51"/>
      <c r="BX46" s="51"/>
      <c r="BY46" s="51"/>
      <c r="BZ46" s="51"/>
      <c r="CA46" s="51"/>
      <c r="CB46" s="51"/>
      <c r="CC46" s="51"/>
      <c r="CD46" s="51"/>
      <c r="CE46" s="51"/>
      <c r="CF46" s="52"/>
      <c r="CG46" s="52"/>
      <c r="CH46" s="2"/>
      <c r="CI46" s="2"/>
      <c r="CJ46" s="2"/>
      <c r="CK46" s="2"/>
      <c r="CL46" s="2"/>
      <c r="CM46" s="2"/>
      <c r="CN46" s="2"/>
      <c r="CO46" s="2"/>
      <c r="CP46" s="2"/>
      <c r="CQ46" s="2"/>
      <c r="CR46" s="6"/>
      <c r="CS46" s="370"/>
      <c r="CT46" s="371"/>
    </row>
    <row r="47" spans="1:98" x14ac:dyDescent="0.25">
      <c r="A47" s="1"/>
      <c r="B47" s="42"/>
      <c r="C47" s="42"/>
      <c r="D47" s="51"/>
      <c r="E47" s="51"/>
      <c r="F47" s="51"/>
      <c r="G47" s="51"/>
      <c r="H47" s="51"/>
      <c r="I47" s="51"/>
      <c r="J47" s="51"/>
      <c r="K47" s="51"/>
      <c r="L47" s="51"/>
      <c r="M47" s="51"/>
      <c r="N47" s="51"/>
      <c r="O47" s="51"/>
      <c r="P47" s="51"/>
      <c r="Q47" s="51"/>
      <c r="R47" s="51"/>
      <c r="S47" s="51"/>
      <c r="T47" s="52"/>
      <c r="U47" s="52"/>
      <c r="V47" s="2"/>
      <c r="W47" s="2"/>
      <c r="X47" s="2"/>
      <c r="Y47" s="2"/>
      <c r="Z47" s="2"/>
      <c r="AA47" s="2"/>
      <c r="AB47" s="2"/>
      <c r="AC47" s="2"/>
      <c r="AD47" s="2"/>
      <c r="AE47" s="2"/>
      <c r="AF47" s="2"/>
      <c r="AG47" s="1"/>
      <c r="AH47" s="42"/>
      <c r="AI47" s="42"/>
      <c r="AJ47" s="51"/>
      <c r="AK47" s="51"/>
      <c r="AL47" s="51"/>
      <c r="AM47" s="51"/>
      <c r="AN47" s="51"/>
      <c r="AO47" s="51"/>
      <c r="AP47" s="51"/>
      <c r="AQ47" s="51"/>
      <c r="AR47" s="51"/>
      <c r="AS47" s="51"/>
      <c r="AT47" s="51"/>
      <c r="AU47" s="51"/>
      <c r="AV47" s="51"/>
      <c r="AW47" s="51"/>
      <c r="AX47" s="51"/>
      <c r="AY47" s="51"/>
      <c r="AZ47" s="52"/>
      <c r="BA47" s="52"/>
      <c r="BB47" s="2"/>
      <c r="BC47" s="2"/>
      <c r="BD47" s="2"/>
      <c r="BE47" s="2"/>
      <c r="BF47" s="2"/>
      <c r="BG47" s="2"/>
      <c r="BH47" s="2"/>
      <c r="BI47" s="2"/>
      <c r="BJ47" s="2"/>
      <c r="BK47" s="2"/>
      <c r="BL47" s="2"/>
      <c r="BM47" s="1"/>
      <c r="BN47" s="42"/>
      <c r="BO47" s="42"/>
      <c r="BP47" s="51"/>
      <c r="BQ47" s="51"/>
      <c r="BR47" s="51"/>
      <c r="BS47" s="51"/>
      <c r="BT47" s="51"/>
      <c r="BU47" s="51"/>
      <c r="BV47" s="51"/>
      <c r="BW47" s="51"/>
      <c r="BX47" s="51"/>
      <c r="BY47" s="51"/>
      <c r="BZ47" s="51"/>
      <c r="CA47" s="51"/>
      <c r="CB47" s="51"/>
      <c r="CC47" s="51"/>
      <c r="CD47" s="51"/>
      <c r="CE47" s="51"/>
      <c r="CF47" s="52"/>
      <c r="CG47" s="52"/>
      <c r="CH47" s="2"/>
      <c r="CI47" s="2"/>
      <c r="CJ47" s="2"/>
      <c r="CK47" s="2"/>
      <c r="CL47" s="2"/>
      <c r="CM47" s="2"/>
      <c r="CN47" s="2"/>
      <c r="CO47" s="2"/>
      <c r="CP47" s="2"/>
      <c r="CQ47" s="2"/>
      <c r="CR47" s="6"/>
      <c r="CS47" s="370"/>
      <c r="CT47" s="371"/>
    </row>
    <row r="49" spans="2:95" x14ac:dyDescent="0.25">
      <c r="B49" s="72" t="s">
        <v>46</v>
      </c>
      <c r="C49" s="72"/>
    </row>
    <row r="50" spans="2:95" ht="18" customHeight="1" x14ac:dyDescent="0.25">
      <c r="B50" s="205" t="s">
        <v>48</v>
      </c>
      <c r="C50" s="206"/>
      <c r="D50" s="206"/>
      <c r="E50" s="206"/>
      <c r="F50" s="206"/>
      <c r="G50" s="206"/>
      <c r="H50" s="206"/>
      <c r="I50" s="206"/>
      <c r="J50" s="206"/>
      <c r="K50" s="206"/>
      <c r="L50" s="206"/>
      <c r="M50" s="206"/>
      <c r="N50" s="206"/>
      <c r="O50" s="206"/>
      <c r="P50" s="206"/>
      <c r="Q50" s="277" t="s">
        <v>47</v>
      </c>
      <c r="R50" s="277"/>
      <c r="S50" s="277"/>
      <c r="T50" s="277"/>
      <c r="U50" s="277"/>
      <c r="V50" s="277"/>
      <c r="W50" s="277"/>
      <c r="X50" s="277"/>
      <c r="Y50" s="277"/>
      <c r="Z50" s="277"/>
      <c r="AA50" s="277"/>
      <c r="AB50" s="277"/>
      <c r="AC50" s="277"/>
      <c r="AD50" s="277"/>
      <c r="AE50" s="278"/>
    </row>
    <row r="51" spans="2:95" ht="18" customHeight="1" x14ac:dyDescent="0.25">
      <c r="B51" s="207"/>
      <c r="C51" s="208"/>
      <c r="D51" s="208"/>
      <c r="E51" s="208"/>
      <c r="F51" s="208"/>
      <c r="G51" s="208"/>
      <c r="H51" s="208"/>
      <c r="I51" s="208"/>
      <c r="J51" s="208"/>
      <c r="K51" s="208"/>
      <c r="L51" s="208"/>
      <c r="M51" s="208"/>
      <c r="N51" s="208"/>
      <c r="O51" s="208"/>
      <c r="P51" s="208"/>
      <c r="Q51" s="279"/>
      <c r="R51" s="279"/>
      <c r="S51" s="279"/>
      <c r="T51" s="279"/>
      <c r="U51" s="279"/>
      <c r="V51" s="279"/>
      <c r="W51" s="279"/>
      <c r="X51" s="279"/>
      <c r="Y51" s="279"/>
      <c r="Z51" s="279"/>
      <c r="AA51" s="279"/>
      <c r="AB51" s="279"/>
      <c r="AC51" s="279"/>
      <c r="AD51" s="279"/>
      <c r="AE51" s="280"/>
      <c r="BN51" s="115" t="s">
        <v>99</v>
      </c>
      <c r="BO51" s="113" t="s">
        <v>100</v>
      </c>
      <c r="BQ51" s="114"/>
      <c r="BR51" s="53"/>
      <c r="BS51" s="53"/>
      <c r="BT51" s="53"/>
      <c r="BU51" s="53"/>
    </row>
    <row r="52" spans="2:95" ht="16.75" x14ac:dyDescent="0.25">
      <c r="B52" s="75"/>
      <c r="C52" s="293" t="s">
        <v>51</v>
      </c>
      <c r="D52" s="293"/>
      <c r="E52" s="293"/>
      <c r="F52" s="293"/>
      <c r="G52" s="293"/>
      <c r="H52" s="293"/>
      <c r="I52" s="293"/>
      <c r="J52" s="293"/>
      <c r="K52" s="293"/>
      <c r="L52" s="293"/>
      <c r="M52" s="293"/>
      <c r="N52" s="256" t="s">
        <v>50</v>
      </c>
      <c r="O52" s="256"/>
      <c r="P52" s="256"/>
      <c r="Q52" s="256"/>
      <c r="R52" s="256"/>
      <c r="S52" s="73"/>
      <c r="T52" s="73"/>
      <c r="U52" s="73"/>
      <c r="V52" s="73"/>
      <c r="W52" s="73"/>
      <c r="X52" s="73"/>
      <c r="Y52" s="73"/>
      <c r="Z52" s="73"/>
      <c r="AA52" s="73"/>
      <c r="AB52" s="73"/>
      <c r="AC52" s="73"/>
      <c r="AD52" s="73"/>
      <c r="AE52" s="78"/>
      <c r="BM52" s="112"/>
      <c r="BN52" s="112"/>
      <c r="BO52" s="113" t="s">
        <v>115</v>
      </c>
      <c r="BQ52" s="114"/>
      <c r="BR52" s="53"/>
      <c r="BS52" s="53"/>
      <c r="BT52" s="53"/>
      <c r="BU52" s="53"/>
    </row>
    <row r="53" spans="2:95" ht="13.75" thickBot="1" x14ac:dyDescent="0.3">
      <c r="B53" s="79"/>
      <c r="C53" s="294"/>
      <c r="D53" s="294"/>
      <c r="E53" s="294"/>
      <c r="F53" s="294"/>
      <c r="G53" s="294"/>
      <c r="H53" s="294"/>
      <c r="I53" s="294"/>
      <c r="J53" s="294"/>
      <c r="K53" s="294"/>
      <c r="L53" s="294"/>
      <c r="M53" s="294"/>
      <c r="N53" s="258"/>
      <c r="O53" s="258"/>
      <c r="P53" s="258"/>
      <c r="Q53" s="258"/>
      <c r="R53" s="258"/>
      <c r="S53" s="74"/>
      <c r="T53" s="74"/>
      <c r="U53" s="74"/>
      <c r="V53" s="74"/>
      <c r="W53" s="74"/>
      <c r="X53" s="74"/>
      <c r="Y53" s="74"/>
      <c r="Z53" s="74"/>
      <c r="AA53" s="74"/>
      <c r="AB53" s="74"/>
      <c r="AC53" s="74"/>
      <c r="AD53" s="74"/>
      <c r="AE53" s="80"/>
      <c r="BO53"/>
      <c r="BP53"/>
      <c r="BQ53"/>
      <c r="BR53"/>
      <c r="BS53"/>
      <c r="BT53"/>
      <c r="BU53"/>
    </row>
    <row r="54" spans="2:95" x14ac:dyDescent="0.25">
      <c r="B54" s="79"/>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80"/>
      <c r="BO54" s="144" t="s">
        <v>109</v>
      </c>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6"/>
    </row>
    <row r="55" spans="2:95" ht="13.5" customHeight="1" x14ac:dyDescent="0.25">
      <c r="B55" s="79"/>
      <c r="C55" s="74"/>
      <c r="D55" s="81"/>
      <c r="E55" s="74"/>
      <c r="F55" s="74"/>
      <c r="G55" s="74"/>
      <c r="H55" s="190" t="str">
        <f>IF(入力用シート!C18="","　　　年　　月　　日",DBCS(TEXT(入力用シート!C18,"ggge年m月d日")))</f>
        <v>　　　年　　月　　日</v>
      </c>
      <c r="I55" s="190"/>
      <c r="J55" s="190"/>
      <c r="K55" s="190"/>
      <c r="L55" s="190"/>
      <c r="M55" s="190"/>
      <c r="N55" s="190"/>
      <c r="O55" s="190"/>
      <c r="P55" s="190"/>
      <c r="Q55" s="190"/>
      <c r="R55" s="190"/>
      <c r="S55" s="190"/>
      <c r="T55" s="190"/>
      <c r="U55" s="190"/>
      <c r="V55" s="190"/>
      <c r="W55" s="190"/>
      <c r="X55" s="190"/>
      <c r="Y55" s="190"/>
      <c r="Z55" s="220" t="s">
        <v>90</v>
      </c>
      <c r="AA55" s="220"/>
      <c r="AB55" s="220"/>
      <c r="AC55" s="220"/>
      <c r="AD55" s="220"/>
      <c r="AE55" s="221"/>
      <c r="BO55" s="147"/>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9"/>
    </row>
    <row r="56" spans="2:95" ht="17.25" customHeight="1" x14ac:dyDescent="0.25">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82"/>
      <c r="BO56" s="119"/>
      <c r="BP56" s="142" t="s">
        <v>110</v>
      </c>
      <c r="BQ56" s="142"/>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20"/>
    </row>
    <row r="57" spans="2:95" ht="13.5" customHeight="1" x14ac:dyDescent="0.25">
      <c r="B57" s="429" t="str">
        <f>IF($B$25="","",$B$25)</f>
        <v>　　　年　　月分</v>
      </c>
      <c r="C57" s="430"/>
      <c r="D57" s="430"/>
      <c r="E57" s="430"/>
      <c r="F57" s="430"/>
      <c r="G57" s="430"/>
      <c r="H57" s="430"/>
      <c r="I57" s="430"/>
      <c r="J57" s="430"/>
      <c r="K57" s="430"/>
      <c r="L57" s="430"/>
      <c r="M57" s="430"/>
      <c r="N57" s="430"/>
      <c r="O57" s="430"/>
      <c r="P57" s="431"/>
      <c r="Q57" s="241" t="s">
        <v>52</v>
      </c>
      <c r="R57" s="242"/>
      <c r="S57" s="242"/>
      <c r="T57" s="242"/>
      <c r="U57" s="243"/>
      <c r="V57" s="250" t="str">
        <f>IF(入力用シート!C19="","",入力用シート!C19)</f>
        <v/>
      </c>
      <c r="W57" s="251"/>
      <c r="X57" s="251"/>
      <c r="Y57" s="251"/>
      <c r="Z57" s="251"/>
      <c r="AA57" s="251"/>
      <c r="AB57" s="251"/>
      <c r="AC57" s="251"/>
      <c r="AD57" s="256" t="s">
        <v>53</v>
      </c>
      <c r="AE57" s="257"/>
      <c r="BO57" s="135"/>
      <c r="BP57" s="136"/>
      <c r="BQ57" s="111" t="s">
        <v>111</v>
      </c>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37"/>
    </row>
    <row r="58" spans="2:95" ht="14.25" customHeight="1" x14ac:dyDescent="0.25">
      <c r="B58" s="423"/>
      <c r="C58" s="424"/>
      <c r="D58" s="424"/>
      <c r="E58" s="424"/>
      <c r="F58" s="424"/>
      <c r="G58" s="424"/>
      <c r="H58" s="424"/>
      <c r="I58" s="424"/>
      <c r="J58" s="424"/>
      <c r="K58" s="424"/>
      <c r="L58" s="424"/>
      <c r="M58" s="424"/>
      <c r="N58" s="424"/>
      <c r="O58" s="424"/>
      <c r="P58" s="425"/>
      <c r="Q58" s="244"/>
      <c r="R58" s="245"/>
      <c r="S58" s="245"/>
      <c r="T58" s="245"/>
      <c r="U58" s="246"/>
      <c r="V58" s="252"/>
      <c r="W58" s="253"/>
      <c r="X58" s="253"/>
      <c r="Y58" s="253"/>
      <c r="Z58" s="253"/>
      <c r="AA58" s="253"/>
      <c r="AB58" s="253"/>
      <c r="AC58" s="253"/>
      <c r="AD58" s="258"/>
      <c r="AE58" s="259"/>
      <c r="BO58" s="140"/>
      <c r="BP58" s="111"/>
      <c r="BQ58" s="111" t="s">
        <v>112</v>
      </c>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41"/>
    </row>
    <row r="59" spans="2:95" ht="13.5" customHeight="1" x14ac:dyDescent="0.25">
      <c r="B59" s="426"/>
      <c r="C59" s="427"/>
      <c r="D59" s="427"/>
      <c r="E59" s="427"/>
      <c r="F59" s="427"/>
      <c r="G59" s="427"/>
      <c r="H59" s="427"/>
      <c r="I59" s="427"/>
      <c r="J59" s="427"/>
      <c r="K59" s="427"/>
      <c r="L59" s="427"/>
      <c r="M59" s="427"/>
      <c r="N59" s="427"/>
      <c r="O59" s="427"/>
      <c r="P59" s="428"/>
      <c r="Q59" s="247"/>
      <c r="R59" s="248"/>
      <c r="S59" s="248"/>
      <c r="T59" s="248"/>
      <c r="U59" s="249"/>
      <c r="V59" s="254"/>
      <c r="W59" s="255"/>
      <c r="X59" s="255"/>
      <c r="Y59" s="255"/>
      <c r="Z59" s="255"/>
      <c r="AA59" s="255"/>
      <c r="AB59" s="255"/>
      <c r="AC59" s="255"/>
      <c r="AD59" s="260"/>
      <c r="AE59" s="261"/>
      <c r="BO59" s="140"/>
      <c r="BP59" s="111"/>
      <c r="BQ59" s="150" t="s">
        <v>113</v>
      </c>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41"/>
    </row>
    <row r="60" spans="2:95" ht="13.5" customHeight="1" x14ac:dyDescent="0.25">
      <c r="B60" s="230" t="s">
        <v>54</v>
      </c>
      <c r="C60" s="231"/>
      <c r="D60" s="231"/>
      <c r="E60" s="231"/>
      <c r="F60" s="231"/>
      <c r="G60" s="231"/>
      <c r="H60" s="231"/>
      <c r="I60" s="231"/>
      <c r="J60" s="231"/>
      <c r="K60" s="232"/>
      <c r="L60" s="179" t="s">
        <v>11</v>
      </c>
      <c r="M60" s="179"/>
      <c r="N60" s="180" t="s">
        <v>12</v>
      </c>
      <c r="O60" s="179"/>
      <c r="P60" s="180" t="s">
        <v>13</v>
      </c>
      <c r="Q60" s="179"/>
      <c r="R60" s="180" t="s">
        <v>10</v>
      </c>
      <c r="S60" s="182"/>
      <c r="T60" s="179" t="s">
        <v>11</v>
      </c>
      <c r="U60" s="179"/>
      <c r="V60" s="180" t="s">
        <v>14</v>
      </c>
      <c r="W60" s="179"/>
      <c r="X60" s="180" t="s">
        <v>13</v>
      </c>
      <c r="Y60" s="182"/>
      <c r="Z60" s="179" t="s">
        <v>10</v>
      </c>
      <c r="AA60" s="179"/>
      <c r="AB60" s="180" t="s">
        <v>11</v>
      </c>
      <c r="AC60" s="181"/>
      <c r="AD60" s="179" t="s">
        <v>15</v>
      </c>
      <c r="AE60" s="182"/>
      <c r="BO60" s="140"/>
      <c r="BP60" s="111"/>
      <c r="BQ60" s="150" t="s">
        <v>114</v>
      </c>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41"/>
    </row>
    <row r="61" spans="2:95" ht="13.5" customHeight="1" x14ac:dyDescent="0.25">
      <c r="B61" s="233"/>
      <c r="C61" s="234"/>
      <c r="D61" s="234"/>
      <c r="E61" s="234"/>
      <c r="F61" s="234"/>
      <c r="G61" s="234"/>
      <c r="H61" s="234"/>
      <c r="I61" s="234"/>
      <c r="J61" s="234"/>
      <c r="K61" s="235"/>
      <c r="L61" s="183" t="str">
        <f>IF(入力用シート!F20="","",入力用シート!F20)</f>
        <v/>
      </c>
      <c r="M61" s="171"/>
      <c r="N61" s="170" t="str">
        <f>IF(入力用シート!G20="","",入力用シート!G20)</f>
        <v/>
      </c>
      <c r="O61" s="171"/>
      <c r="P61" s="170" t="str">
        <f>IF(入力用シート!H20="","",入力用シート!H20)</f>
        <v/>
      </c>
      <c r="Q61" s="171"/>
      <c r="R61" s="170" t="str">
        <f>IF(入力用シート!I20="","",入力用シート!I20)</f>
        <v/>
      </c>
      <c r="S61" s="173"/>
      <c r="T61" s="183" t="str">
        <f>IF(入力用シート!J20="","",入力用シート!J20)</f>
        <v/>
      </c>
      <c r="U61" s="171"/>
      <c r="V61" s="170" t="str">
        <f>IF(入力用シート!K20="","",入力用シート!K20)</f>
        <v/>
      </c>
      <c r="W61" s="171"/>
      <c r="X61" s="170" t="str">
        <f>IF(入力用シート!L20="","",入力用シート!L20)</f>
        <v/>
      </c>
      <c r="Y61" s="173"/>
      <c r="Z61" s="183" t="str">
        <f>IF(入力用シート!M20="","",入力用シート!M20)</f>
        <v/>
      </c>
      <c r="AA61" s="171"/>
      <c r="AB61" s="170" t="str">
        <f>IF(入力用シート!N20="","",入力用シート!N20)</f>
        <v/>
      </c>
      <c r="AC61" s="171"/>
      <c r="AD61" s="170" t="str">
        <f>IF(入力用シート!O20="","",入力用シート!O20)</f>
        <v/>
      </c>
      <c r="AE61" s="173"/>
      <c r="BO61" s="140"/>
      <c r="BP61" s="111"/>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1"/>
    </row>
    <row r="62" spans="2:95" ht="13.5" customHeight="1" x14ac:dyDescent="0.25">
      <c r="B62" s="236"/>
      <c r="C62" s="237"/>
      <c r="D62" s="237"/>
      <c r="E62" s="237"/>
      <c r="F62" s="237"/>
      <c r="G62" s="237"/>
      <c r="H62" s="237"/>
      <c r="I62" s="237"/>
      <c r="J62" s="237"/>
      <c r="K62" s="238"/>
      <c r="L62" s="155"/>
      <c r="M62" s="156"/>
      <c r="N62" s="172"/>
      <c r="O62" s="156"/>
      <c r="P62" s="172"/>
      <c r="Q62" s="156"/>
      <c r="R62" s="172"/>
      <c r="S62" s="174"/>
      <c r="T62" s="155"/>
      <c r="U62" s="156"/>
      <c r="V62" s="172"/>
      <c r="W62" s="156"/>
      <c r="X62" s="172"/>
      <c r="Y62" s="174"/>
      <c r="Z62" s="155"/>
      <c r="AA62" s="156"/>
      <c r="AB62" s="172"/>
      <c r="AC62" s="156"/>
      <c r="AD62" s="172"/>
      <c r="AE62" s="174"/>
      <c r="BO62" s="119"/>
      <c r="BP62" s="151" t="s">
        <v>33</v>
      </c>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38"/>
    </row>
    <row r="63" spans="2:95" ht="13.95" customHeight="1" x14ac:dyDescent="0.25">
      <c r="B63" s="239" t="s">
        <v>55</v>
      </c>
      <c r="C63" s="240"/>
      <c r="D63" s="240"/>
      <c r="E63" s="240"/>
      <c r="F63" s="240"/>
      <c r="G63" s="240" t="s">
        <v>56</v>
      </c>
      <c r="H63" s="240"/>
      <c r="I63" s="240"/>
      <c r="J63" s="240"/>
      <c r="K63" s="240"/>
      <c r="L63" s="183" t="str">
        <f>IF(入力用シート!F21="","",入力用シート!F21)</f>
        <v/>
      </c>
      <c r="M63" s="171"/>
      <c r="N63" s="170" t="str">
        <f>IF(入力用シート!G21="","",入力用シート!G21)</f>
        <v/>
      </c>
      <c r="O63" s="171"/>
      <c r="P63" s="222" t="str">
        <f>IF(入力用シート!H21="","",入力用シート!H21)</f>
        <v/>
      </c>
      <c r="Q63" s="154"/>
      <c r="R63" s="222" t="str">
        <f>IF(入力用シート!I21="","",入力用シート!I21)</f>
        <v/>
      </c>
      <c r="S63" s="223"/>
      <c r="T63" s="153" t="str">
        <f>IF(入力用シート!J21="","",入力用シート!J21)</f>
        <v/>
      </c>
      <c r="U63" s="154"/>
      <c r="V63" s="222" t="str">
        <f>IF(入力用シート!K21="","",入力用シート!K21)</f>
        <v/>
      </c>
      <c r="W63" s="154"/>
      <c r="X63" s="222" t="str">
        <f>IF(入力用シート!L21="","",入力用シート!L21)</f>
        <v/>
      </c>
      <c r="Y63" s="223"/>
      <c r="Z63" s="153" t="str">
        <f>IF(入力用シート!M21="","",入力用シート!M21)</f>
        <v/>
      </c>
      <c r="AA63" s="154"/>
      <c r="AB63" s="222" t="str">
        <f>IF(入力用シート!N21="","",入力用シート!N21)</f>
        <v/>
      </c>
      <c r="AC63" s="154"/>
      <c r="AD63" s="222" t="str">
        <f>IF(入力用シート!O21="","",入力用シート!O21)</f>
        <v/>
      </c>
      <c r="AE63" s="223"/>
      <c r="BO63" s="135"/>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39"/>
    </row>
    <row r="64" spans="2:95" ht="14.25" customHeight="1" x14ac:dyDescent="0.25">
      <c r="B64" s="240"/>
      <c r="C64" s="240"/>
      <c r="D64" s="240"/>
      <c r="E64" s="240"/>
      <c r="F64" s="240"/>
      <c r="G64" s="240"/>
      <c r="H64" s="240"/>
      <c r="I64" s="240"/>
      <c r="J64" s="240"/>
      <c r="K64" s="240"/>
      <c r="L64" s="155"/>
      <c r="M64" s="156"/>
      <c r="N64" s="172"/>
      <c r="O64" s="156"/>
      <c r="P64" s="172"/>
      <c r="Q64" s="156"/>
      <c r="R64" s="172"/>
      <c r="S64" s="174"/>
      <c r="T64" s="155"/>
      <c r="U64" s="156"/>
      <c r="V64" s="172"/>
      <c r="W64" s="156"/>
      <c r="X64" s="172"/>
      <c r="Y64" s="174"/>
      <c r="Z64" s="155"/>
      <c r="AA64" s="156"/>
      <c r="AB64" s="172"/>
      <c r="AC64" s="156"/>
      <c r="AD64" s="172"/>
      <c r="AE64" s="174"/>
      <c r="BO64" s="119"/>
      <c r="BP64" s="142" t="s">
        <v>101</v>
      </c>
      <c r="BQ64" s="142"/>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20"/>
    </row>
    <row r="65" spans="2:95" x14ac:dyDescent="0.25">
      <c r="B65" s="240"/>
      <c r="C65" s="240"/>
      <c r="D65" s="240"/>
      <c r="E65" s="240"/>
      <c r="F65" s="240"/>
      <c r="G65" s="240" t="s">
        <v>57</v>
      </c>
      <c r="H65" s="240"/>
      <c r="I65" s="240"/>
      <c r="J65" s="240"/>
      <c r="K65" s="240"/>
      <c r="L65" s="183" t="str">
        <f>IF(入力用シート!F22="","",入力用シート!F22)</f>
        <v/>
      </c>
      <c r="M65" s="171"/>
      <c r="N65" s="170" t="str">
        <f>IF(入力用シート!G22="","",入力用シート!G22)</f>
        <v/>
      </c>
      <c r="O65" s="171"/>
      <c r="P65" s="222" t="str">
        <f>IF(入力用シート!H22="","",入力用シート!H22)</f>
        <v/>
      </c>
      <c r="Q65" s="154"/>
      <c r="R65" s="222" t="str">
        <f>IF(入力用シート!I22="","",入力用シート!I22)</f>
        <v/>
      </c>
      <c r="S65" s="223"/>
      <c r="T65" s="153" t="str">
        <f>IF(入力用シート!J22="","",入力用シート!J22)</f>
        <v/>
      </c>
      <c r="U65" s="154"/>
      <c r="V65" s="222" t="str">
        <f>IF(入力用シート!K22="","",入力用シート!K22)</f>
        <v/>
      </c>
      <c r="W65" s="154"/>
      <c r="X65" s="222" t="str">
        <f>IF(入力用シート!L22="","",入力用シート!L22)</f>
        <v/>
      </c>
      <c r="Y65" s="223"/>
      <c r="Z65" s="153" t="str">
        <f>IF(入力用シート!M22="","",入力用シート!M22)</f>
        <v/>
      </c>
      <c r="AA65" s="154"/>
      <c r="AB65" s="222" t="str">
        <f>IF(入力用シート!N22="","",入力用シート!N22)</f>
        <v/>
      </c>
      <c r="AC65" s="154"/>
      <c r="AD65" s="222" t="str">
        <f>IF(入力用シート!O22="","",入力用シート!O22)</f>
        <v/>
      </c>
      <c r="AE65" s="223"/>
      <c r="BO65" s="121"/>
      <c r="BP65" s="111"/>
      <c r="BQ65" s="87" t="s">
        <v>102</v>
      </c>
      <c r="BR65" s="111"/>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122"/>
    </row>
    <row r="66" spans="2:95" x14ac:dyDescent="0.25">
      <c r="B66" s="240"/>
      <c r="C66" s="240"/>
      <c r="D66" s="240"/>
      <c r="E66" s="240"/>
      <c r="F66" s="240"/>
      <c r="G66" s="240"/>
      <c r="H66" s="240"/>
      <c r="I66" s="240"/>
      <c r="J66" s="240"/>
      <c r="K66" s="240"/>
      <c r="L66" s="155"/>
      <c r="M66" s="156"/>
      <c r="N66" s="172"/>
      <c r="O66" s="156"/>
      <c r="P66" s="172"/>
      <c r="Q66" s="156"/>
      <c r="R66" s="172"/>
      <c r="S66" s="174"/>
      <c r="T66" s="155"/>
      <c r="U66" s="156"/>
      <c r="V66" s="172"/>
      <c r="W66" s="156"/>
      <c r="X66" s="172"/>
      <c r="Y66" s="174"/>
      <c r="Z66" s="155"/>
      <c r="AA66" s="156"/>
      <c r="AB66" s="172"/>
      <c r="AC66" s="156"/>
      <c r="AD66" s="172"/>
      <c r="AE66" s="174"/>
      <c r="BO66" s="121"/>
      <c r="BP66" s="111"/>
      <c r="BQ66" s="87" t="s">
        <v>104</v>
      </c>
      <c r="BR66" s="111"/>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122"/>
    </row>
    <row r="67" spans="2:95" x14ac:dyDescent="0.25">
      <c r="B67" s="432" t="s">
        <v>58</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4"/>
      <c r="BO67" s="121"/>
      <c r="BP67" s="111"/>
      <c r="BQ67" s="118" t="s">
        <v>105</v>
      </c>
      <c r="BR67" s="111"/>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122"/>
    </row>
    <row r="68" spans="2:95" x14ac:dyDescent="0.25">
      <c r="B68" s="435"/>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7"/>
      <c r="BO68" s="121"/>
      <c r="BP68" s="111"/>
      <c r="BQ68" s="87" t="s">
        <v>103</v>
      </c>
      <c r="BR68" s="111"/>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122"/>
    </row>
    <row r="69" spans="2:95" x14ac:dyDescent="0.25">
      <c r="B69" s="435"/>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7"/>
      <c r="BO69" s="121"/>
      <c r="BP69" s="111"/>
      <c r="BQ69" s="87" t="s">
        <v>108</v>
      </c>
      <c r="BR69" s="111"/>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122"/>
    </row>
    <row r="70" spans="2:95" x14ac:dyDescent="0.25">
      <c r="B70" s="438"/>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40"/>
      <c r="BO70" s="121"/>
      <c r="BP70" s="111"/>
      <c r="BQ70" s="87" t="s">
        <v>34</v>
      </c>
      <c r="BR70" s="111"/>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122"/>
    </row>
    <row r="71" spans="2:95" x14ac:dyDescent="0.25">
      <c r="B71" s="342" t="s">
        <v>41</v>
      </c>
      <c r="C71" s="343"/>
      <c r="D71" s="343"/>
      <c r="E71" s="343"/>
      <c r="F71" s="343"/>
      <c r="G71" s="343"/>
      <c r="H71" s="343"/>
      <c r="I71" s="343"/>
      <c r="J71" s="343"/>
      <c r="K71" s="343"/>
      <c r="L71" s="343"/>
      <c r="M71" s="343"/>
      <c r="N71" s="343"/>
      <c r="O71" s="343"/>
      <c r="P71" s="343"/>
      <c r="Q71" s="343"/>
      <c r="R71" s="292" t="s">
        <v>59</v>
      </c>
      <c r="S71" s="292"/>
      <c r="T71" s="415"/>
      <c r="U71" s="415"/>
      <c r="V71" s="415"/>
      <c r="W71" s="415"/>
      <c r="X71" s="415"/>
      <c r="Y71" s="415"/>
      <c r="Z71" s="415"/>
      <c r="AA71" s="415"/>
      <c r="AB71" s="415"/>
      <c r="AC71" s="415"/>
      <c r="AD71" s="415"/>
      <c r="AE71" s="415"/>
      <c r="BO71" s="121"/>
      <c r="BP71" s="111"/>
      <c r="BQ71" s="87" t="s">
        <v>35</v>
      </c>
      <c r="BR71" s="111"/>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122"/>
    </row>
    <row r="72" spans="2:95" x14ac:dyDescent="0.25">
      <c r="B72" s="65"/>
      <c r="C72" s="13" t="s">
        <v>4</v>
      </c>
      <c r="D72" s="66"/>
      <c r="E72" s="66"/>
      <c r="F72" s="66"/>
      <c r="G72" s="66"/>
      <c r="H72" s="66"/>
      <c r="I72" s="66"/>
      <c r="J72" s="66"/>
      <c r="K72" s="66"/>
      <c r="L72" s="66"/>
      <c r="M72" s="66"/>
      <c r="N72" s="2"/>
      <c r="O72" s="2"/>
      <c r="P72" s="2"/>
      <c r="Q72" s="2"/>
      <c r="R72" s="292"/>
      <c r="S72" s="292"/>
      <c r="T72" s="415"/>
      <c r="U72" s="415"/>
      <c r="V72" s="415"/>
      <c r="W72" s="415"/>
      <c r="X72" s="415"/>
      <c r="Y72" s="415"/>
      <c r="Z72" s="415"/>
      <c r="AA72" s="415"/>
      <c r="AB72" s="415"/>
      <c r="AC72" s="415"/>
      <c r="AD72" s="415"/>
      <c r="AE72" s="415"/>
      <c r="BO72" s="121"/>
      <c r="BP72" s="111"/>
      <c r="BQ72" s="118" t="s">
        <v>106</v>
      </c>
      <c r="BR72" s="111"/>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122"/>
    </row>
    <row r="73" spans="2:95" ht="13.75" thickBot="1" x14ac:dyDescent="0.3">
      <c r="B73" s="14"/>
      <c r="C73" s="346" t="s">
        <v>5</v>
      </c>
      <c r="D73" s="346"/>
      <c r="E73" s="160" t="str">
        <f>IF($E$12="","",$E$12)</f>
        <v/>
      </c>
      <c r="F73" s="160"/>
      <c r="G73" s="160"/>
      <c r="H73" s="160"/>
      <c r="I73" s="160"/>
      <c r="J73" s="160"/>
      <c r="K73" s="160"/>
      <c r="L73" s="160"/>
      <c r="M73" s="160"/>
      <c r="N73" s="19"/>
      <c r="O73" s="19"/>
      <c r="P73" s="20"/>
      <c r="Q73" s="20"/>
      <c r="R73" s="292"/>
      <c r="S73" s="292"/>
      <c r="T73" s="415"/>
      <c r="U73" s="415"/>
      <c r="V73" s="415"/>
      <c r="W73" s="415"/>
      <c r="X73" s="415"/>
      <c r="Y73" s="415"/>
      <c r="Z73" s="415"/>
      <c r="AA73" s="415"/>
      <c r="AB73" s="415"/>
      <c r="AC73" s="415"/>
      <c r="AD73" s="415"/>
      <c r="AE73" s="415"/>
      <c r="BO73" s="123"/>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5"/>
    </row>
    <row r="74" spans="2:95" x14ac:dyDescent="0.25">
      <c r="B74" s="14"/>
      <c r="C74" s="346"/>
      <c r="D74" s="346"/>
      <c r="E74" s="160"/>
      <c r="F74" s="160"/>
      <c r="G74" s="160"/>
      <c r="H74" s="160"/>
      <c r="I74" s="160"/>
      <c r="J74" s="160"/>
      <c r="K74" s="160"/>
      <c r="L74" s="160"/>
      <c r="M74" s="160"/>
      <c r="N74" s="19"/>
      <c r="O74" s="19"/>
      <c r="P74" s="20"/>
      <c r="Q74" s="20"/>
      <c r="R74" s="292"/>
      <c r="S74" s="292"/>
      <c r="T74" s="415"/>
      <c r="U74" s="415"/>
      <c r="V74" s="415"/>
      <c r="W74" s="415"/>
      <c r="X74" s="415"/>
      <c r="Y74" s="415"/>
      <c r="Z74" s="415"/>
      <c r="AA74" s="415"/>
      <c r="AB74" s="415"/>
      <c r="AC74" s="415"/>
      <c r="AD74" s="415"/>
      <c r="AE74" s="415"/>
      <c r="BO74" s="442" t="s">
        <v>117</v>
      </c>
      <c r="BP74" s="442" t="s">
        <v>118</v>
      </c>
      <c r="BQ74" s="442"/>
      <c r="BR74" s="442"/>
      <c r="BS74" s="442"/>
      <c r="BT74" s="442"/>
      <c r="BU74" s="442"/>
      <c r="BV74" s="442"/>
      <c r="BW74" s="442"/>
      <c r="BX74" s="442"/>
      <c r="BY74" s="442"/>
      <c r="BZ74" s="442"/>
      <c r="CA74" s="442"/>
      <c r="CB74" s="442"/>
      <c r="CC74" s="442"/>
      <c r="CD74" s="442"/>
      <c r="CE74" s="442"/>
      <c r="CF74" s="442"/>
      <c r="CG74" s="442"/>
      <c r="CH74" s="442"/>
      <c r="CI74" s="442"/>
      <c r="CJ74" s="442"/>
      <c r="CK74" s="442"/>
      <c r="CL74" s="442"/>
      <c r="CM74" s="442"/>
      <c r="CN74" s="442"/>
      <c r="CO74" s="442"/>
      <c r="CP74" s="442"/>
      <c r="CQ74" s="442"/>
    </row>
    <row r="75" spans="2:95" x14ac:dyDescent="0.25">
      <c r="B75" s="14"/>
      <c r="C75" s="18"/>
      <c r="D75" s="18"/>
      <c r="E75" s="28"/>
      <c r="F75" s="28"/>
      <c r="G75" s="28"/>
      <c r="H75" s="28"/>
      <c r="I75" s="18"/>
      <c r="J75" s="18"/>
      <c r="K75" s="28"/>
      <c r="L75" s="28"/>
      <c r="M75" s="28"/>
      <c r="N75" s="28"/>
      <c r="O75" s="28"/>
      <c r="P75" s="20"/>
      <c r="Q75" s="20"/>
      <c r="R75" s="292"/>
      <c r="S75" s="292"/>
      <c r="T75" s="415"/>
      <c r="U75" s="415"/>
      <c r="V75" s="415"/>
      <c r="W75" s="415"/>
      <c r="X75" s="415"/>
      <c r="Y75" s="415"/>
      <c r="Z75" s="415"/>
      <c r="AA75" s="415"/>
      <c r="AB75" s="415"/>
      <c r="AC75" s="415"/>
      <c r="AD75" s="415"/>
      <c r="AE75" s="415"/>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c r="CO75" s="443"/>
      <c r="CP75" s="443"/>
      <c r="CQ75" s="443"/>
    </row>
    <row r="76" spans="2:95" x14ac:dyDescent="0.25">
      <c r="B76" s="14"/>
      <c r="C76" s="345" t="str">
        <f>IF($C$15="","",$C$15)</f>
        <v/>
      </c>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1"/>
      <c r="AD76" s="31"/>
      <c r="AE76" s="27"/>
    </row>
    <row r="77" spans="2:95" x14ac:dyDescent="0.25">
      <c r="B77" s="14"/>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1"/>
      <c r="AD77" s="31"/>
      <c r="AE77" s="27"/>
    </row>
    <row r="78" spans="2:95" x14ac:dyDescent="0.25">
      <c r="B78" s="14"/>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1"/>
      <c r="AD78" s="31"/>
      <c r="AE78" s="27"/>
    </row>
    <row r="79" spans="2:95" x14ac:dyDescent="0.25">
      <c r="B79" s="33"/>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1"/>
      <c r="AD79" s="31"/>
      <c r="AE79" s="27"/>
    </row>
    <row r="80" spans="2:95" x14ac:dyDescent="0.25">
      <c r="B80" s="14"/>
      <c r="C80" s="382" t="str">
        <f>IF($C$19="","",$C$19)</f>
        <v/>
      </c>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3" t="s">
        <v>6</v>
      </c>
      <c r="AD80" s="383"/>
      <c r="AE80" s="384"/>
    </row>
    <row r="81" spans="2:94" x14ac:dyDescent="0.25">
      <c r="B81" s="14"/>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3"/>
      <c r="AD81" s="383"/>
      <c r="AE81" s="384"/>
    </row>
    <row r="82" spans="2:94" ht="14.25" customHeight="1" x14ac:dyDescent="0.25">
      <c r="B82" s="224" t="s">
        <v>60</v>
      </c>
      <c r="C82" s="225"/>
      <c r="D82" s="225"/>
      <c r="E82" s="226"/>
      <c r="F82" s="153" t="str">
        <f>IF(入力用シート!F3="","",入力用シート!F3)</f>
        <v/>
      </c>
      <c r="G82" s="154"/>
      <c r="H82" s="153" t="str">
        <f>IF(入力用シート!G3="","",入力用シート!G3)</f>
        <v/>
      </c>
      <c r="I82" s="154"/>
      <c r="J82" s="222" t="str">
        <f>IF(入力用シート!H3="","",入力用シート!H3)</f>
        <v/>
      </c>
      <c r="K82" s="154"/>
      <c r="L82" s="222" t="str">
        <f>IF(入力用シート!I3="","",入力用シート!I3)</f>
        <v/>
      </c>
      <c r="M82" s="154"/>
      <c r="N82" s="222" t="str">
        <f>IF(入力用シート!J3="","",入力用シート!J3)</f>
        <v/>
      </c>
      <c r="O82" s="223"/>
      <c r="P82" s="153" t="str">
        <f>IF(入力用シート!K3="","",入力用シート!K3)</f>
        <v/>
      </c>
      <c r="Q82" s="154"/>
      <c r="R82" s="222" t="str">
        <f>IF(入力用シート!L3="","",入力用シート!L3)</f>
        <v/>
      </c>
      <c r="S82" s="154"/>
      <c r="T82" s="222" t="str">
        <f>IF(入力用シート!M3="","",入力用シート!M3)</f>
        <v/>
      </c>
      <c r="U82" s="154"/>
      <c r="V82" s="222" t="str">
        <f>IF(入力用シート!N3="","",入力用シート!N3)</f>
        <v/>
      </c>
      <c r="W82" s="223"/>
      <c r="X82" s="153" t="str">
        <f>IF(入力用シート!O3="","",入力用シート!O3)</f>
        <v/>
      </c>
      <c r="Y82" s="154"/>
      <c r="Z82" s="222" t="str">
        <f>IF(入力用シート!P3="","",入力用シート!P3)</f>
        <v/>
      </c>
      <c r="AA82" s="154"/>
      <c r="AB82" s="222" t="str">
        <f>IF(入力用シート!Q3="","",入力用シート!Q3)</f>
        <v/>
      </c>
      <c r="AC82" s="154"/>
      <c r="AD82" s="222" t="str">
        <f>IF(入力用シート!R3="","",入力用シート!R3)</f>
        <v/>
      </c>
      <c r="AE82" s="223"/>
    </row>
    <row r="83" spans="2:94" ht="16.75" x14ac:dyDescent="0.25">
      <c r="B83" s="227"/>
      <c r="C83" s="228"/>
      <c r="D83" s="228"/>
      <c r="E83" s="229"/>
      <c r="F83" s="155"/>
      <c r="G83" s="156"/>
      <c r="H83" s="155"/>
      <c r="I83" s="156"/>
      <c r="J83" s="172"/>
      <c r="K83" s="156"/>
      <c r="L83" s="172"/>
      <c r="M83" s="156"/>
      <c r="N83" s="172"/>
      <c r="O83" s="174"/>
      <c r="P83" s="155"/>
      <c r="Q83" s="156"/>
      <c r="R83" s="172"/>
      <c r="S83" s="156"/>
      <c r="T83" s="172"/>
      <c r="U83" s="156"/>
      <c r="V83" s="172"/>
      <c r="W83" s="174"/>
      <c r="X83" s="155"/>
      <c r="Y83" s="156"/>
      <c r="Z83" s="172"/>
      <c r="AA83" s="156"/>
      <c r="AB83" s="172"/>
      <c r="AC83" s="156"/>
      <c r="AD83" s="172"/>
      <c r="AE83" s="174"/>
      <c r="BO83" s="116"/>
      <c r="BP83"/>
      <c r="BQ83"/>
      <c r="BR83"/>
      <c r="BS83"/>
      <c r="BT83"/>
      <c r="BU83"/>
      <c r="CP83" s="110"/>
    </row>
    <row r="85" spans="2:94" x14ac:dyDescent="0.25">
      <c r="B85" s="5" t="s">
        <v>67</v>
      </c>
    </row>
    <row r="86" spans="2:94" ht="13.5" customHeight="1" x14ac:dyDescent="0.25">
      <c r="C86" s="420" t="s">
        <v>61</v>
      </c>
      <c r="D86" s="421"/>
      <c r="E86" s="422" t="s">
        <v>62</v>
      </c>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row>
    <row r="87" spans="2:94" x14ac:dyDescent="0.25">
      <c r="C87" s="71"/>
      <c r="D87" s="71"/>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row>
    <row r="88" spans="2:94" x14ac:dyDescent="0.25">
      <c r="C88" s="420" t="s">
        <v>63</v>
      </c>
      <c r="D88" s="421"/>
      <c r="E88" s="422" t="s">
        <v>66</v>
      </c>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row>
    <row r="89" spans="2:94" x14ac:dyDescent="0.25">
      <c r="C89" s="71"/>
      <c r="D89" s="71"/>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row>
    <row r="90" spans="2:94" x14ac:dyDescent="0.25">
      <c r="C90" s="420" t="s">
        <v>64</v>
      </c>
      <c r="D90" s="421"/>
      <c r="E90" s="422" t="s">
        <v>65</v>
      </c>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row>
    <row r="91" spans="2:94" x14ac:dyDescent="0.25">
      <c r="C91" s="71"/>
      <c r="D91" s="71"/>
      <c r="E91" s="422"/>
      <c r="F91" s="422"/>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row>
    <row r="92" spans="2:94" x14ac:dyDescent="0.25">
      <c r="E92" s="422"/>
      <c r="F92" s="422"/>
      <c r="G92" s="422"/>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row>
  </sheetData>
  <mergeCells count="372">
    <mergeCell ref="BO74:BO75"/>
    <mergeCell ref="BP74:CQ75"/>
    <mergeCell ref="C86:D86"/>
    <mergeCell ref="E86:AE87"/>
    <mergeCell ref="C88:D88"/>
    <mergeCell ref="E88:AE89"/>
    <mergeCell ref="C90:D90"/>
    <mergeCell ref="E90:AE92"/>
    <mergeCell ref="B25:P26"/>
    <mergeCell ref="BN25:CB26"/>
    <mergeCell ref="AH25:AV26"/>
    <mergeCell ref="B57:P59"/>
    <mergeCell ref="V65:W66"/>
    <mergeCell ref="X65:Y66"/>
    <mergeCell ref="Z65:AA66"/>
    <mergeCell ref="AB65:AC66"/>
    <mergeCell ref="AD65:AE66"/>
    <mergeCell ref="R65:S66"/>
    <mergeCell ref="T65:U66"/>
    <mergeCell ref="C76:AB78"/>
    <mergeCell ref="C80:AB81"/>
    <mergeCell ref="AC80:AE81"/>
    <mergeCell ref="B67:AE70"/>
    <mergeCell ref="C73:D74"/>
    <mergeCell ref="AD63:AE64"/>
    <mergeCell ref="L60:M60"/>
    <mergeCell ref="L61:M62"/>
    <mergeCell ref="AT3:BE5"/>
    <mergeCell ref="AS6:BF7"/>
    <mergeCell ref="Q25:AE26"/>
    <mergeCell ref="AK40:AU40"/>
    <mergeCell ref="V63:W64"/>
    <mergeCell ref="X63:Y64"/>
    <mergeCell ref="Z63:AA64"/>
    <mergeCell ref="L63:M64"/>
    <mergeCell ref="N63:O64"/>
    <mergeCell ref="P63:Q64"/>
    <mergeCell ref="R63:S64"/>
    <mergeCell ref="B41:Q41"/>
    <mergeCell ref="AD27:AE27"/>
    <mergeCell ref="L30:M31"/>
    <mergeCell ref="N30:O31"/>
    <mergeCell ref="P30:Q31"/>
    <mergeCell ref="R30:S31"/>
    <mergeCell ref="T30:U31"/>
    <mergeCell ref="B3:I3"/>
    <mergeCell ref="AH3:AO3"/>
    <mergeCell ref="BN3:BU3"/>
    <mergeCell ref="BN6:BU6"/>
    <mergeCell ref="AH8:AT8"/>
    <mergeCell ref="B4:I5"/>
    <mergeCell ref="B6:I6"/>
    <mergeCell ref="BN10:CQ10"/>
    <mergeCell ref="AH39:AJ40"/>
    <mergeCell ref="AK39:AU39"/>
    <mergeCell ref="AV39:AW39"/>
    <mergeCell ref="AV40:AW40"/>
    <mergeCell ref="B27:K29"/>
    <mergeCell ref="L27:M29"/>
    <mergeCell ref="B30:K31"/>
    <mergeCell ref="B32:K33"/>
    <mergeCell ref="B36:K37"/>
    <mergeCell ref="BZ3:CK5"/>
    <mergeCell ref="BY6:CL7"/>
    <mergeCell ref="B10:AE10"/>
    <mergeCell ref="Q24:AE24"/>
    <mergeCell ref="BN9:BZ9"/>
    <mergeCell ref="CC25:CQ26"/>
    <mergeCell ref="N3:Y5"/>
    <mergeCell ref="CS2:CT47"/>
    <mergeCell ref="AH7:AO7"/>
    <mergeCell ref="BN7:BU7"/>
    <mergeCell ref="AU8:BK8"/>
    <mergeCell ref="BN8:BZ8"/>
    <mergeCell ref="AH4:AO5"/>
    <mergeCell ref="BN4:BU5"/>
    <mergeCell ref="AU9:BK9"/>
    <mergeCell ref="C19:AB20"/>
    <mergeCell ref="AI19:BH20"/>
    <mergeCell ref="BO19:CN20"/>
    <mergeCell ref="BI19:BK20"/>
    <mergeCell ref="CA9:CQ9"/>
    <mergeCell ref="CA8:CQ8"/>
    <mergeCell ref="CO19:CQ20"/>
    <mergeCell ref="BO15:CN17"/>
    <mergeCell ref="BN27:BW29"/>
    <mergeCell ref="BN30:BW31"/>
    <mergeCell ref="BN32:BW33"/>
    <mergeCell ref="BN40:CC42"/>
    <mergeCell ref="BN43:CC43"/>
    <mergeCell ref="CC24:CQ24"/>
    <mergeCell ref="B39:Q40"/>
    <mergeCell ref="AZ39:BK43"/>
    <mergeCell ref="AW24:BK24"/>
    <mergeCell ref="AH41:AW41"/>
    <mergeCell ref="AH42:AW42"/>
    <mergeCell ref="AX39:AY43"/>
    <mergeCell ref="B42:C42"/>
    <mergeCell ref="D42:Q43"/>
    <mergeCell ref="R39:S43"/>
    <mergeCell ref="T39:AE43"/>
    <mergeCell ref="B38:K38"/>
    <mergeCell ref="Z28:AA29"/>
    <mergeCell ref="AB28:AC29"/>
    <mergeCell ref="AD28:AE29"/>
    <mergeCell ref="N28:O29"/>
    <mergeCell ref="P28:Q29"/>
    <mergeCell ref="R28:S29"/>
    <mergeCell ref="T28:U29"/>
    <mergeCell ref="V28:W29"/>
    <mergeCell ref="X28:Y29"/>
    <mergeCell ref="AZ30:BA31"/>
    <mergeCell ref="BB30:BC31"/>
    <mergeCell ref="BD30:BE31"/>
    <mergeCell ref="BF30:BG31"/>
    <mergeCell ref="BD32:BE33"/>
    <mergeCell ref="BF32:BG33"/>
    <mergeCell ref="AH9:AT9"/>
    <mergeCell ref="AB6:AE7"/>
    <mergeCell ref="AH6:AO6"/>
    <mergeCell ref="AC19:AE20"/>
    <mergeCell ref="C15:AB17"/>
    <mergeCell ref="C12:D13"/>
    <mergeCell ref="B7:I7"/>
    <mergeCell ref="B8:N8"/>
    <mergeCell ref="O8:AE8"/>
    <mergeCell ref="B9:N9"/>
    <mergeCell ref="O9:AE9"/>
    <mergeCell ref="AH10:BK10"/>
    <mergeCell ref="AI15:BH17"/>
    <mergeCell ref="AI12:AJ13"/>
    <mergeCell ref="M6:Z7"/>
    <mergeCell ref="BH6:BK7"/>
    <mergeCell ref="AW25:BK26"/>
    <mergeCell ref="AH27:AQ29"/>
    <mergeCell ref="AH30:AQ31"/>
    <mergeCell ref="AH32:AQ33"/>
    <mergeCell ref="N27:O27"/>
    <mergeCell ref="Z27:AA27"/>
    <mergeCell ref="AV27:AW27"/>
    <mergeCell ref="AX27:AY27"/>
    <mergeCell ref="AZ27:BA27"/>
    <mergeCell ref="P27:Q27"/>
    <mergeCell ref="R27:S27"/>
    <mergeCell ref="T27:U27"/>
    <mergeCell ref="V27:W27"/>
    <mergeCell ref="X27:Y27"/>
    <mergeCell ref="AZ28:BA29"/>
    <mergeCell ref="BB28:BC29"/>
    <mergeCell ref="BD28:BE29"/>
    <mergeCell ref="BH30:BI31"/>
    <mergeCell ref="Z32:AA33"/>
    <mergeCell ref="AB32:AC33"/>
    <mergeCell ref="AB27:AC27"/>
    <mergeCell ref="V30:W31"/>
    <mergeCell ref="CL27:CM27"/>
    <mergeCell ref="CN27:CO27"/>
    <mergeCell ref="CP27:CQ27"/>
    <mergeCell ref="AR27:AS29"/>
    <mergeCell ref="BB27:BC27"/>
    <mergeCell ref="BD27:BE27"/>
    <mergeCell ref="BF27:BG27"/>
    <mergeCell ref="BH27:BI27"/>
    <mergeCell ref="BJ27:BK27"/>
    <mergeCell ref="BF28:BG29"/>
    <mergeCell ref="BH28:BI29"/>
    <mergeCell ref="BJ28:BK29"/>
    <mergeCell ref="AT28:AU29"/>
    <mergeCell ref="AV28:AW29"/>
    <mergeCell ref="AX28:AY29"/>
    <mergeCell ref="AT27:AU27"/>
    <mergeCell ref="CL28:CM29"/>
    <mergeCell ref="CN28:CO29"/>
    <mergeCell ref="CP28:CQ29"/>
    <mergeCell ref="BX27:BY29"/>
    <mergeCell ref="X30:Y31"/>
    <mergeCell ref="Z30:AA31"/>
    <mergeCell ref="AB30:AC31"/>
    <mergeCell ref="AD30:AE31"/>
    <mergeCell ref="AR30:AS31"/>
    <mergeCell ref="AT30:AU31"/>
    <mergeCell ref="AD32:AE33"/>
    <mergeCell ref="AR32:AS33"/>
    <mergeCell ref="L32:M33"/>
    <mergeCell ref="N32:O33"/>
    <mergeCell ref="P32:Q33"/>
    <mergeCell ref="R32:S33"/>
    <mergeCell ref="T32:U33"/>
    <mergeCell ref="V32:W33"/>
    <mergeCell ref="X32:Y33"/>
    <mergeCell ref="L36:M37"/>
    <mergeCell ref="N36:O37"/>
    <mergeCell ref="P36:Q37"/>
    <mergeCell ref="AV36:AW37"/>
    <mergeCell ref="AX36:AY37"/>
    <mergeCell ref="AZ36:BA37"/>
    <mergeCell ref="R36:S37"/>
    <mergeCell ref="L34:M35"/>
    <mergeCell ref="N34:O35"/>
    <mergeCell ref="P34:Q35"/>
    <mergeCell ref="R34:S35"/>
    <mergeCell ref="T34:U35"/>
    <mergeCell ref="V34:W35"/>
    <mergeCell ref="X34:Y35"/>
    <mergeCell ref="C52:M53"/>
    <mergeCell ref="N52:R53"/>
    <mergeCell ref="CH30:CI31"/>
    <mergeCell ref="CJ30:CK31"/>
    <mergeCell ref="CF28:CG29"/>
    <mergeCell ref="CH28:CI29"/>
    <mergeCell ref="CJ28:CK29"/>
    <mergeCell ref="CJ27:CK27"/>
    <mergeCell ref="CF27:CG27"/>
    <mergeCell ref="CH27:CI27"/>
    <mergeCell ref="CB27:CC27"/>
    <mergeCell ref="CD27:CE27"/>
    <mergeCell ref="BZ27:CA27"/>
    <mergeCell ref="BH36:BI37"/>
    <mergeCell ref="BJ36:BK37"/>
    <mergeCell ref="BJ34:BK35"/>
    <mergeCell ref="BX36:BY37"/>
    <mergeCell ref="BZ36:CA37"/>
    <mergeCell ref="CB36:CC37"/>
    <mergeCell ref="CD36:CE37"/>
    <mergeCell ref="BF36:BG37"/>
    <mergeCell ref="BB36:BC37"/>
    <mergeCell ref="AD36:AE37"/>
    <mergeCell ref="AX34:AY35"/>
    <mergeCell ref="X60:Y60"/>
    <mergeCell ref="CN36:CO37"/>
    <mergeCell ref="CP36:CQ37"/>
    <mergeCell ref="AR36:AS37"/>
    <mergeCell ref="AT36:AU37"/>
    <mergeCell ref="Z82:AA83"/>
    <mergeCell ref="AB82:AC83"/>
    <mergeCell ref="AD82:AE83"/>
    <mergeCell ref="CF39:CQ43"/>
    <mergeCell ref="Q50:AE51"/>
    <mergeCell ref="AH36:AQ37"/>
    <mergeCell ref="AH38:AQ38"/>
    <mergeCell ref="CD39:CE43"/>
    <mergeCell ref="BN39:CC39"/>
    <mergeCell ref="AH43:AW43"/>
    <mergeCell ref="X82:Y83"/>
    <mergeCell ref="P65:Q66"/>
    <mergeCell ref="R71:S75"/>
    <mergeCell ref="BD36:BE37"/>
    <mergeCell ref="BN36:BW37"/>
    <mergeCell ref="BN38:BW38"/>
    <mergeCell ref="B71:Q71"/>
    <mergeCell ref="T71:AE75"/>
    <mergeCell ref="AB63:AC64"/>
    <mergeCell ref="AT34:AU35"/>
    <mergeCell ref="AV34:AW35"/>
    <mergeCell ref="BB34:BC35"/>
    <mergeCell ref="H82:I83"/>
    <mergeCell ref="J82:K83"/>
    <mergeCell ref="F82:G83"/>
    <mergeCell ref="B82:E83"/>
    <mergeCell ref="B60:K62"/>
    <mergeCell ref="P82:Q83"/>
    <mergeCell ref="L82:M83"/>
    <mergeCell ref="N82:O83"/>
    <mergeCell ref="B63:F66"/>
    <mergeCell ref="G65:K66"/>
    <mergeCell ref="L65:M66"/>
    <mergeCell ref="N65:O66"/>
    <mergeCell ref="P60:Q60"/>
    <mergeCell ref="E73:M74"/>
    <mergeCell ref="G63:K64"/>
    <mergeCell ref="R82:S83"/>
    <mergeCell ref="T82:U83"/>
    <mergeCell ref="V82:W83"/>
    <mergeCell ref="Q57:U59"/>
    <mergeCell ref="V57:AC59"/>
    <mergeCell ref="AD57:AE59"/>
    <mergeCell ref="X36:Y37"/>
    <mergeCell ref="Z36:AA37"/>
    <mergeCell ref="AB36:AC37"/>
    <mergeCell ref="R60:S60"/>
    <mergeCell ref="T60:U60"/>
    <mergeCell ref="BZ28:CA29"/>
    <mergeCell ref="CB28:CC29"/>
    <mergeCell ref="BZ30:CA31"/>
    <mergeCell ref="CB30:CC31"/>
    <mergeCell ref="BZ34:CA35"/>
    <mergeCell ref="V60:W60"/>
    <mergeCell ref="Z55:AE55"/>
    <mergeCell ref="BH32:BI33"/>
    <mergeCell ref="BJ32:BK33"/>
    <mergeCell ref="BX34:BY35"/>
    <mergeCell ref="BF34:BG35"/>
    <mergeCell ref="BH34:BI35"/>
    <mergeCell ref="AT32:AU33"/>
    <mergeCell ref="BD34:BE35"/>
    <mergeCell ref="AZ34:BA35"/>
    <mergeCell ref="Z34:AA35"/>
    <mergeCell ref="AB34:AC35"/>
    <mergeCell ref="AD34:AE35"/>
    <mergeCell ref="AR34:AS35"/>
    <mergeCell ref="CH36:CI37"/>
    <mergeCell ref="CP30:CQ31"/>
    <mergeCell ref="CP34:CQ35"/>
    <mergeCell ref="B50:P51"/>
    <mergeCell ref="AV32:AW33"/>
    <mergeCell ref="AX32:AY33"/>
    <mergeCell ref="AZ32:BA33"/>
    <mergeCell ref="BB32:BC33"/>
    <mergeCell ref="BJ30:BK31"/>
    <mergeCell ref="AV30:AW31"/>
    <mergeCell ref="AX30:AY31"/>
    <mergeCell ref="CP32:CQ33"/>
    <mergeCell ref="CL36:CM37"/>
    <mergeCell ref="BX30:BY31"/>
    <mergeCell ref="CN30:CO31"/>
    <mergeCell ref="CN34:CO35"/>
    <mergeCell ref="BX32:BY33"/>
    <mergeCell ref="BZ32:CA33"/>
    <mergeCell ref="CB32:CC33"/>
    <mergeCell ref="CD32:CE33"/>
    <mergeCell ref="CJ32:CK33"/>
    <mergeCell ref="CJ34:CK35"/>
    <mergeCell ref="T36:U37"/>
    <mergeCell ref="V36:W37"/>
    <mergeCell ref="V61:W62"/>
    <mergeCell ref="X61:Y62"/>
    <mergeCell ref="Z61:AA62"/>
    <mergeCell ref="N60:O60"/>
    <mergeCell ref="CN6:CQ7"/>
    <mergeCell ref="BO12:BP13"/>
    <mergeCell ref="L38:AE38"/>
    <mergeCell ref="AR38:BK38"/>
    <mergeCell ref="BX38:CQ38"/>
    <mergeCell ref="H55:Y55"/>
    <mergeCell ref="CB34:CC35"/>
    <mergeCell ref="CD34:CE35"/>
    <mergeCell ref="CL30:CM31"/>
    <mergeCell ref="CD28:CE29"/>
    <mergeCell ref="CD30:CE31"/>
    <mergeCell ref="CN32:CO33"/>
    <mergeCell ref="CF32:CG33"/>
    <mergeCell ref="CH32:CI33"/>
    <mergeCell ref="CL32:CM33"/>
    <mergeCell ref="CF34:CG35"/>
    <mergeCell ref="CJ36:CK37"/>
    <mergeCell ref="CL34:CM35"/>
    <mergeCell ref="CF30:CG31"/>
    <mergeCell ref="CF36:CG37"/>
    <mergeCell ref="BO54:CQ55"/>
    <mergeCell ref="BQ59:CP59"/>
    <mergeCell ref="BQ60:CP60"/>
    <mergeCell ref="BP62:CP63"/>
    <mergeCell ref="T63:U64"/>
    <mergeCell ref="M22:AC22"/>
    <mergeCell ref="AS22:BI22"/>
    <mergeCell ref="BY22:CO22"/>
    <mergeCell ref="E12:M13"/>
    <mergeCell ref="AK12:AS13"/>
    <mergeCell ref="BQ12:BY13"/>
    <mergeCell ref="B34:K35"/>
    <mergeCell ref="AH34:AQ35"/>
    <mergeCell ref="BN34:BW35"/>
    <mergeCell ref="AB61:AC62"/>
    <mergeCell ref="AD61:AE62"/>
    <mergeCell ref="CH34:CI35"/>
    <mergeCell ref="Z60:AA60"/>
    <mergeCell ref="AB60:AC60"/>
    <mergeCell ref="AD60:AE60"/>
    <mergeCell ref="N61:O62"/>
    <mergeCell ref="P61:Q62"/>
    <mergeCell ref="R61:S62"/>
    <mergeCell ref="T61:U62"/>
  </mergeCells>
  <phoneticPr fontId="3"/>
  <dataValidations count="1">
    <dataValidation imeMode="halfAlpha" allowBlank="1" showInputMessage="1" showErrorMessage="1" sqref="L65 Z82:AE83 X82 R82:W83 P82 J82:O83 H82 F82 BN24:BQ24 L63 AT28:BK37 AH24:AK24 B57 L61 N61:AE66 BZ28:CQ37"/>
  </dataValidations>
  <pageMargins left="0.62992125984251968" right="0.19685039370078741" top="0.19685039370078741" bottom="0.19685039370078741" header="0.23622047244094491" footer="0.19685039370078741"/>
  <pageSetup paperSize="9" scale="88" orientation="landscape" blackAndWhite="1" r:id="rId1"/>
  <rowBreaks count="1" manualBreakCount="1">
    <brk id="47" max="97" man="1"/>
  </rowBreaks>
  <ignoredErrors>
    <ignoredError sqref="AT29:BK33 AT36:BK37 AT35:BK35 BZ28:CQ37 AU28:BK28 AU34:BK34"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22"/>
  <sheetViews>
    <sheetView zoomScale="85" zoomScaleNormal="85" workbookViewId="0">
      <selection activeCell="C2" sqref="C2"/>
    </sheetView>
  </sheetViews>
  <sheetFormatPr defaultRowHeight="13.3" x14ac:dyDescent="0.25"/>
  <cols>
    <col min="1" max="1" width="3" customWidth="1"/>
    <col min="2" max="2" width="27.15234375" customWidth="1"/>
    <col min="3" max="3" width="42.23046875" style="92" customWidth="1"/>
    <col min="4" max="4" width="42.23046875" style="104" customWidth="1"/>
    <col min="5" max="5" width="3.3828125" style="5" customWidth="1"/>
    <col min="6" max="19" width="4.4609375" style="134" hidden="1" customWidth="1"/>
    <col min="20" max="20" width="9" style="5" customWidth="1"/>
  </cols>
  <sheetData>
    <row r="1" spans="1:32" s="87" customFormat="1" ht="21" customHeight="1" x14ac:dyDescent="0.25">
      <c r="A1" s="90" t="s">
        <v>83</v>
      </c>
      <c r="C1" s="89"/>
      <c r="D1" s="101" t="s">
        <v>91</v>
      </c>
      <c r="E1" s="88"/>
      <c r="F1" s="126">
        <v>1</v>
      </c>
      <c r="G1" s="126">
        <v>2</v>
      </c>
      <c r="H1" s="126">
        <v>3</v>
      </c>
      <c r="I1" s="126">
        <v>4</v>
      </c>
      <c r="J1" s="126">
        <v>5</v>
      </c>
      <c r="K1" s="126">
        <v>6</v>
      </c>
      <c r="L1" s="126">
        <v>7</v>
      </c>
      <c r="M1" s="126">
        <v>8</v>
      </c>
      <c r="N1" s="126">
        <v>9</v>
      </c>
      <c r="O1" s="126">
        <v>10</v>
      </c>
      <c r="P1" s="126">
        <v>11</v>
      </c>
      <c r="Q1" s="126">
        <v>12</v>
      </c>
      <c r="R1" s="126">
        <v>13</v>
      </c>
      <c r="S1" s="126"/>
      <c r="T1" s="88"/>
      <c r="U1" s="88"/>
      <c r="V1" s="88"/>
      <c r="W1" s="88"/>
      <c r="X1" s="88"/>
      <c r="Y1" s="88"/>
      <c r="Z1" s="88"/>
      <c r="AA1" s="88"/>
      <c r="AB1" s="88"/>
      <c r="AC1" s="88"/>
      <c r="AD1" s="88"/>
      <c r="AE1" s="88"/>
      <c r="AF1" s="88"/>
    </row>
    <row r="2" spans="1:32" ht="15.75" customHeight="1" x14ac:dyDescent="0.25">
      <c r="B2" s="93" t="s">
        <v>68</v>
      </c>
      <c r="C2" s="97"/>
      <c r="D2" s="102" t="s">
        <v>92</v>
      </c>
      <c r="F2" s="127"/>
      <c r="G2" s="127"/>
      <c r="H2" s="127"/>
      <c r="I2" s="127"/>
      <c r="J2" s="127"/>
      <c r="K2" s="127"/>
      <c r="L2" s="127"/>
      <c r="M2" s="127"/>
      <c r="N2" s="127"/>
      <c r="O2" s="127"/>
      <c r="P2" s="127"/>
      <c r="Q2" s="127"/>
      <c r="R2" s="127"/>
      <c r="S2" s="127"/>
    </row>
    <row r="3" spans="1:32" ht="15.75" customHeight="1" x14ac:dyDescent="0.25">
      <c r="B3" s="93" t="s">
        <v>85</v>
      </c>
      <c r="C3" s="97"/>
      <c r="D3" s="102" t="s">
        <v>93</v>
      </c>
      <c r="F3" s="127" t="str">
        <f>MID($C3,F$1,1)</f>
        <v/>
      </c>
      <c r="G3" s="127" t="str">
        <f t="shared" ref="G3:R3" si="0">MID($C3,G$1,1)</f>
        <v/>
      </c>
      <c r="H3" s="127" t="str">
        <f t="shared" si="0"/>
        <v/>
      </c>
      <c r="I3" s="127" t="str">
        <f t="shared" si="0"/>
        <v/>
      </c>
      <c r="J3" s="127" t="str">
        <f t="shared" si="0"/>
        <v/>
      </c>
      <c r="K3" s="127" t="str">
        <f t="shared" si="0"/>
        <v/>
      </c>
      <c r="L3" s="127" t="str">
        <f t="shared" si="0"/>
        <v/>
      </c>
      <c r="M3" s="127" t="str">
        <f t="shared" si="0"/>
        <v/>
      </c>
      <c r="N3" s="127" t="str">
        <f t="shared" si="0"/>
        <v/>
      </c>
      <c r="O3" s="127" t="str">
        <f t="shared" si="0"/>
        <v/>
      </c>
      <c r="P3" s="127" t="str">
        <f t="shared" si="0"/>
        <v/>
      </c>
      <c r="Q3" s="127" t="str">
        <f t="shared" si="0"/>
        <v/>
      </c>
      <c r="R3" s="127" t="str">
        <f t="shared" si="0"/>
        <v/>
      </c>
      <c r="S3" s="127">
        <f>LEN(C3)</f>
        <v>0</v>
      </c>
    </row>
    <row r="4" spans="1:32" ht="31.5" customHeight="1" x14ac:dyDescent="0.25">
      <c r="B4" s="93" t="s">
        <v>69</v>
      </c>
      <c r="C4" s="98"/>
      <c r="D4" s="103" t="s">
        <v>94</v>
      </c>
      <c r="F4" s="127"/>
      <c r="G4" s="127"/>
      <c r="H4" s="127"/>
      <c r="I4" s="127"/>
      <c r="J4" s="127"/>
      <c r="K4" s="127"/>
      <c r="L4" s="127"/>
      <c r="M4" s="127"/>
      <c r="N4" s="127"/>
      <c r="O4" s="127"/>
      <c r="P4" s="127"/>
      <c r="Q4" s="127"/>
      <c r="R4" s="127"/>
      <c r="S4" s="127"/>
    </row>
    <row r="5" spans="1:32" ht="15.75" customHeight="1" x14ac:dyDescent="0.25">
      <c r="B5" s="93" t="s">
        <v>70</v>
      </c>
      <c r="C5" s="97"/>
      <c r="D5" s="102" t="s">
        <v>95</v>
      </c>
      <c r="F5" s="127"/>
      <c r="G5" s="127"/>
      <c r="H5" s="127"/>
      <c r="I5" s="127"/>
      <c r="J5" s="127"/>
      <c r="K5" s="127"/>
      <c r="L5" s="127"/>
      <c r="M5" s="127"/>
      <c r="N5" s="127"/>
      <c r="O5" s="127"/>
      <c r="P5" s="127"/>
      <c r="Q5" s="127"/>
      <c r="R5" s="127"/>
      <c r="S5" s="127"/>
    </row>
    <row r="6" spans="1:32" ht="15.75" customHeight="1" x14ac:dyDescent="0.25">
      <c r="B6" s="93" t="s">
        <v>86</v>
      </c>
      <c r="C6" s="97"/>
      <c r="D6" s="102" t="s">
        <v>96</v>
      </c>
      <c r="F6" s="127"/>
      <c r="G6" s="127"/>
      <c r="H6" s="127"/>
      <c r="I6" s="127"/>
      <c r="J6" s="127"/>
      <c r="K6" s="127"/>
      <c r="L6" s="127"/>
      <c r="M6" s="127"/>
      <c r="N6" s="127"/>
      <c r="O6" s="127"/>
      <c r="P6" s="127"/>
      <c r="Q6" s="127"/>
      <c r="R6" s="127"/>
      <c r="S6" s="127"/>
    </row>
    <row r="7" spans="1:32" ht="15.75" customHeight="1" x14ac:dyDescent="0.25">
      <c r="B7" s="93" t="s">
        <v>71</v>
      </c>
      <c r="C7" s="97"/>
      <c r="D7" s="102" t="s">
        <v>97</v>
      </c>
      <c r="F7" s="127"/>
      <c r="G7" s="127"/>
      <c r="H7" s="127"/>
      <c r="I7" s="127"/>
      <c r="J7" s="127"/>
      <c r="K7" s="127"/>
      <c r="L7" s="127"/>
      <c r="M7" s="127"/>
      <c r="N7" s="127"/>
      <c r="O7" s="127"/>
      <c r="P7" s="127"/>
      <c r="Q7" s="127"/>
      <c r="R7" s="127"/>
      <c r="S7" s="127"/>
    </row>
    <row r="8" spans="1:32" ht="21" customHeight="1" x14ac:dyDescent="0.25">
      <c r="A8" s="91" t="s">
        <v>84</v>
      </c>
      <c r="B8" s="91"/>
      <c r="F8" s="127"/>
      <c r="G8" s="127"/>
      <c r="H8" s="127"/>
      <c r="I8" s="127"/>
      <c r="J8" s="127"/>
      <c r="K8" s="127"/>
      <c r="L8" s="127"/>
      <c r="M8" s="127"/>
      <c r="N8" s="127"/>
      <c r="O8" s="127"/>
      <c r="P8" s="127"/>
      <c r="Q8" s="127"/>
      <c r="R8" s="127"/>
      <c r="S8" s="127"/>
    </row>
    <row r="9" spans="1:32" ht="15.75" customHeight="1" x14ac:dyDescent="0.25">
      <c r="B9" s="93" t="s">
        <v>72</v>
      </c>
      <c r="C9" s="95"/>
      <c r="D9" s="105">
        <v>44317</v>
      </c>
      <c r="F9" s="128">
        <f>YEAR(C9)-2018</f>
        <v>-118</v>
      </c>
      <c r="G9" s="127">
        <f>MONTH(C9)</f>
        <v>1</v>
      </c>
      <c r="H9" s="127"/>
      <c r="I9" s="127"/>
      <c r="J9" s="127"/>
      <c r="K9" s="127"/>
      <c r="L9" s="127"/>
      <c r="M9" s="127"/>
      <c r="N9" s="127"/>
      <c r="O9" s="127"/>
      <c r="P9" s="127"/>
      <c r="Q9" s="127"/>
      <c r="R9" s="127"/>
      <c r="S9" s="127"/>
    </row>
    <row r="10" spans="1:32" ht="15.75" customHeight="1" x14ac:dyDescent="0.25">
      <c r="B10" s="93" t="s">
        <v>73</v>
      </c>
      <c r="C10" s="96"/>
      <c r="D10" s="106">
        <v>15000</v>
      </c>
      <c r="F10" s="127" t="str">
        <f t="shared" ref="F10:N12" si="1">IF(F$1-$O10&gt;0,MID($C10,F$1-$O10,1),"")</f>
        <v/>
      </c>
      <c r="G10" s="127" t="str">
        <f t="shared" si="1"/>
        <v/>
      </c>
      <c r="H10" s="127" t="str">
        <f t="shared" si="1"/>
        <v/>
      </c>
      <c r="I10" s="127" t="str">
        <f t="shared" si="1"/>
        <v/>
      </c>
      <c r="J10" s="127" t="str">
        <f t="shared" si="1"/>
        <v/>
      </c>
      <c r="K10" s="127" t="str">
        <f t="shared" si="1"/>
        <v/>
      </c>
      <c r="L10" s="127" t="str">
        <f t="shared" si="1"/>
        <v/>
      </c>
      <c r="M10" s="127" t="str">
        <f t="shared" si="1"/>
        <v/>
      </c>
      <c r="N10" s="127" t="str">
        <f t="shared" si="1"/>
        <v/>
      </c>
      <c r="O10" s="129">
        <f>9-LEN(C10)</f>
        <v>9</v>
      </c>
      <c r="P10" s="127"/>
      <c r="Q10" s="127"/>
      <c r="R10" s="127"/>
      <c r="S10" s="127"/>
      <c r="T10" s="36"/>
    </row>
    <row r="11" spans="1:32" ht="15.75" customHeight="1" x14ac:dyDescent="0.25">
      <c r="B11" s="93" t="s">
        <v>74</v>
      </c>
      <c r="C11" s="94" t="str">
        <f>IF(C21&gt;0,SUM(C21:C22),"")</f>
        <v/>
      </c>
      <c r="D11" s="107">
        <v>5000</v>
      </c>
      <c r="F11" s="127" t="str">
        <f t="shared" si="1"/>
        <v/>
      </c>
      <c r="G11" s="127" t="str">
        <f t="shared" si="1"/>
        <v/>
      </c>
      <c r="H11" s="127" t="str">
        <f t="shared" si="1"/>
        <v/>
      </c>
      <c r="I11" s="127" t="str">
        <f t="shared" si="1"/>
        <v/>
      </c>
      <c r="J11" s="127" t="str">
        <f t="shared" si="1"/>
        <v/>
      </c>
      <c r="K11" s="127" t="str">
        <f t="shared" si="1"/>
        <v/>
      </c>
      <c r="L11" s="127" t="str">
        <f t="shared" si="1"/>
        <v/>
      </c>
      <c r="M11" s="127" t="str">
        <f t="shared" si="1"/>
        <v/>
      </c>
      <c r="N11" s="127" t="str">
        <f t="shared" si="1"/>
        <v/>
      </c>
      <c r="O11" s="129">
        <f>9-LEN(C11)</f>
        <v>9</v>
      </c>
      <c r="P11" s="127"/>
      <c r="Q11" s="127"/>
      <c r="R11" s="127"/>
      <c r="S11" s="127"/>
    </row>
    <row r="12" spans="1:32" ht="15.75" customHeight="1" x14ac:dyDescent="0.25">
      <c r="B12" s="93" t="s">
        <v>75</v>
      </c>
      <c r="C12" s="99"/>
      <c r="D12" s="108"/>
      <c r="F12" s="127" t="str">
        <f t="shared" si="1"/>
        <v/>
      </c>
      <c r="G12" s="127" t="str">
        <f t="shared" si="1"/>
        <v/>
      </c>
      <c r="H12" s="127" t="str">
        <f t="shared" si="1"/>
        <v/>
      </c>
      <c r="I12" s="127" t="str">
        <f t="shared" si="1"/>
        <v/>
      </c>
      <c r="J12" s="127" t="str">
        <f t="shared" si="1"/>
        <v/>
      </c>
      <c r="K12" s="127" t="str">
        <f t="shared" si="1"/>
        <v/>
      </c>
      <c r="L12" s="127" t="str">
        <f t="shared" si="1"/>
        <v/>
      </c>
      <c r="M12" s="127" t="str">
        <f t="shared" si="1"/>
        <v/>
      </c>
      <c r="N12" s="127" t="str">
        <f t="shared" si="1"/>
        <v/>
      </c>
      <c r="O12" s="129">
        <f>9-LEN(C12)</f>
        <v>9</v>
      </c>
      <c r="P12" s="127"/>
      <c r="Q12" s="127"/>
      <c r="R12" s="127"/>
      <c r="S12" s="127"/>
    </row>
    <row r="13" spans="1:32" ht="15.75" customHeight="1" x14ac:dyDescent="0.25">
      <c r="B13" s="93" t="s">
        <v>87</v>
      </c>
      <c r="C13" s="99"/>
      <c r="D13" s="108"/>
      <c r="F13" s="127"/>
      <c r="G13" s="127"/>
      <c r="H13" s="127"/>
      <c r="I13" s="127"/>
      <c r="J13" s="127"/>
      <c r="K13" s="127"/>
      <c r="L13" s="127"/>
      <c r="M13" s="127"/>
      <c r="N13" s="127"/>
      <c r="O13" s="129"/>
      <c r="P13" s="127"/>
      <c r="Q13" s="127"/>
      <c r="R13" s="127"/>
      <c r="S13" s="127"/>
    </row>
    <row r="14" spans="1:32" ht="15.75" customHeight="1" x14ac:dyDescent="0.25">
      <c r="B14" s="93" t="s">
        <v>88</v>
      </c>
      <c r="C14" s="99"/>
      <c r="D14" s="108"/>
      <c r="F14" s="127" t="str">
        <f t="shared" ref="F14:N14" si="2">IF(F$1-$O14&gt;0,MID($C14,F$1-$O14,1),"")</f>
        <v/>
      </c>
      <c r="G14" s="127" t="str">
        <f t="shared" si="2"/>
        <v/>
      </c>
      <c r="H14" s="127" t="str">
        <f t="shared" si="2"/>
        <v/>
      </c>
      <c r="I14" s="127" t="str">
        <f t="shared" si="2"/>
        <v/>
      </c>
      <c r="J14" s="127" t="str">
        <f t="shared" si="2"/>
        <v/>
      </c>
      <c r="K14" s="127" t="str">
        <f t="shared" si="2"/>
        <v/>
      </c>
      <c r="L14" s="127" t="str">
        <f t="shared" si="2"/>
        <v/>
      </c>
      <c r="M14" s="127" t="str">
        <f t="shared" si="2"/>
        <v/>
      </c>
      <c r="N14" s="127" t="str">
        <f t="shared" si="2"/>
        <v/>
      </c>
      <c r="O14" s="129">
        <f t="shared" ref="O14" si="3">9-LEN(C14)</f>
        <v>9</v>
      </c>
      <c r="P14" s="127"/>
      <c r="Q14" s="127"/>
      <c r="R14" s="127"/>
      <c r="S14" s="127"/>
    </row>
    <row r="15" spans="1:32" ht="15.75" customHeight="1" x14ac:dyDescent="0.25">
      <c r="B15" s="93" t="s">
        <v>89</v>
      </c>
      <c r="C15" s="108" t="str">
        <f>IF(SUM(C10:C12,C14)&gt;0,SUM(C10:C12,C14),"")</f>
        <v/>
      </c>
      <c r="D15" s="108">
        <v>20000</v>
      </c>
      <c r="F15" s="127" t="str">
        <f t="shared" ref="F15:N15" si="4">IF(F$1-$O15&gt;0,MID(IF($C15&lt;&gt;"","\","")&amp;$C15,F$1-$O15,1),"")</f>
        <v/>
      </c>
      <c r="G15" s="127" t="str">
        <f t="shared" si="4"/>
        <v/>
      </c>
      <c r="H15" s="127" t="str">
        <f t="shared" si="4"/>
        <v/>
      </c>
      <c r="I15" s="127" t="str">
        <f>IF(I$1-$O15&gt;0,MID(IF($C15&lt;&gt;"","\","")&amp;$C15,I$1-$O15,1),"")</f>
        <v/>
      </c>
      <c r="J15" s="127" t="str">
        <f t="shared" si="4"/>
        <v/>
      </c>
      <c r="K15" s="127" t="str">
        <f t="shared" si="4"/>
        <v/>
      </c>
      <c r="L15" s="127" t="str">
        <f t="shared" si="4"/>
        <v/>
      </c>
      <c r="M15" s="127" t="str">
        <f t="shared" si="4"/>
        <v/>
      </c>
      <c r="N15" s="127" t="str">
        <f t="shared" si="4"/>
        <v/>
      </c>
      <c r="O15" s="129">
        <f>9-LEN(C15)-1</f>
        <v>8</v>
      </c>
      <c r="P15" s="127"/>
      <c r="Q15" s="127"/>
      <c r="R15" s="127"/>
      <c r="S15" s="127"/>
    </row>
    <row r="16" spans="1:32" ht="15.75" customHeight="1" x14ac:dyDescent="0.25">
      <c r="B16" s="93" t="s">
        <v>76</v>
      </c>
      <c r="C16" s="109" t="str">
        <f>K16</f>
        <v/>
      </c>
      <c r="D16" s="109">
        <v>44357</v>
      </c>
      <c r="F16" s="130">
        <f>YEAR(C9)</f>
        <v>1900</v>
      </c>
      <c r="G16" s="130">
        <f>MONTH(C9)</f>
        <v>1</v>
      </c>
      <c r="H16" s="130">
        <f>10</f>
        <v>10</v>
      </c>
      <c r="I16" s="131">
        <f>DATE(F16+IF(G16=12,1,0),IF(G16=12,1,G16+1),H16)</f>
        <v>41</v>
      </c>
      <c r="J16" s="132">
        <f>WEEKDAY(I16,3)</f>
        <v>4</v>
      </c>
      <c r="K16" s="133" t="str">
        <f>IF(C9&lt;&gt;"",IF(J16&gt;=5,I16+J16-4,I16),"")</f>
        <v/>
      </c>
      <c r="L16" s="127"/>
      <c r="M16" s="127"/>
      <c r="N16" s="127"/>
      <c r="O16" s="127"/>
      <c r="P16" s="127"/>
      <c r="Q16" s="127"/>
      <c r="R16" s="127"/>
      <c r="S16" s="127"/>
    </row>
    <row r="17" spans="1:19" ht="21" customHeight="1" x14ac:dyDescent="0.25">
      <c r="A17" s="91" t="s">
        <v>78</v>
      </c>
      <c r="F17" s="127"/>
      <c r="G17" s="127"/>
      <c r="H17" s="127"/>
      <c r="I17" s="127"/>
      <c r="J17" s="127"/>
      <c r="K17" s="127"/>
      <c r="L17" s="127"/>
      <c r="M17" s="127"/>
      <c r="N17" s="127"/>
      <c r="O17" s="127"/>
      <c r="P17" s="127"/>
      <c r="Q17" s="127"/>
      <c r="R17" s="127"/>
      <c r="S17" s="127"/>
    </row>
    <row r="18" spans="1:19" ht="15.75" customHeight="1" x14ac:dyDescent="0.25">
      <c r="B18" s="93" t="s">
        <v>77</v>
      </c>
      <c r="C18" s="100"/>
      <c r="D18" s="109">
        <v>44356</v>
      </c>
      <c r="F18" s="128">
        <f>YEAR(C18)-2018</f>
        <v>-118</v>
      </c>
      <c r="G18" s="127">
        <f>MONTH(C18)</f>
        <v>1</v>
      </c>
      <c r="H18" s="127">
        <f>DAY(C18)</f>
        <v>0</v>
      </c>
      <c r="I18" s="127"/>
      <c r="J18" s="127"/>
      <c r="K18" s="127"/>
      <c r="L18" s="127"/>
      <c r="M18" s="127"/>
      <c r="N18" s="127"/>
      <c r="O18" s="127"/>
      <c r="P18" s="127"/>
      <c r="Q18" s="127"/>
      <c r="R18" s="127"/>
      <c r="S18" s="127"/>
    </row>
    <row r="19" spans="1:19" ht="15.75" customHeight="1" x14ac:dyDescent="0.25">
      <c r="B19" s="93" t="s">
        <v>79</v>
      </c>
      <c r="C19" s="97"/>
      <c r="D19" s="102" t="s">
        <v>98</v>
      </c>
      <c r="F19" s="127"/>
      <c r="G19" s="127"/>
      <c r="H19" s="127"/>
      <c r="I19" s="127"/>
      <c r="J19" s="127"/>
      <c r="K19" s="127"/>
      <c r="L19" s="127"/>
      <c r="M19" s="127"/>
      <c r="N19" s="127"/>
      <c r="O19" s="127"/>
      <c r="P19" s="127"/>
      <c r="Q19" s="127"/>
      <c r="R19" s="127"/>
      <c r="S19" s="127"/>
    </row>
    <row r="20" spans="1:19" ht="15.75" customHeight="1" x14ac:dyDescent="0.25">
      <c r="B20" s="93" t="s">
        <v>80</v>
      </c>
      <c r="C20" s="99"/>
      <c r="D20" s="108">
        <v>5000000</v>
      </c>
      <c r="F20" s="127" t="str">
        <f t="shared" ref="F20:N22" si="5">IF(F$1-$P20&gt;0,MID($C20,F$1-$P20,1),"")</f>
        <v/>
      </c>
      <c r="G20" s="127" t="str">
        <f t="shared" si="5"/>
        <v/>
      </c>
      <c r="H20" s="127" t="str">
        <f t="shared" si="5"/>
        <v/>
      </c>
      <c r="I20" s="127" t="str">
        <f t="shared" si="5"/>
        <v/>
      </c>
      <c r="J20" s="127" t="str">
        <f t="shared" si="5"/>
        <v/>
      </c>
      <c r="K20" s="127" t="str">
        <f t="shared" si="5"/>
        <v/>
      </c>
      <c r="L20" s="127" t="str">
        <f t="shared" si="5"/>
        <v/>
      </c>
      <c r="M20" s="127" t="str">
        <f t="shared" si="5"/>
        <v/>
      </c>
      <c r="N20" s="127" t="str">
        <f t="shared" si="5"/>
        <v/>
      </c>
      <c r="O20" s="127" t="str">
        <f>IF(O$1-$P20&gt;0,MID($C20,O$1-$P20,1),"")</f>
        <v/>
      </c>
      <c r="P20" s="129">
        <f>10-LEN(C20)</f>
        <v>10</v>
      </c>
      <c r="Q20" s="127"/>
      <c r="R20" s="127"/>
      <c r="S20" s="127"/>
    </row>
    <row r="21" spans="1:19" ht="15.75" customHeight="1" x14ac:dyDescent="0.25">
      <c r="B21" s="93" t="s">
        <v>81</v>
      </c>
      <c r="C21" s="99"/>
      <c r="D21" s="108">
        <v>3000</v>
      </c>
      <c r="F21" s="127" t="str">
        <f>IF(F$1-$P21&gt;0,MID($C21,F$1-$P21,1),"")</f>
        <v/>
      </c>
      <c r="G21" s="127" t="str">
        <f t="shared" si="5"/>
        <v/>
      </c>
      <c r="H21" s="127" t="str">
        <f t="shared" si="5"/>
        <v/>
      </c>
      <c r="I21" s="127" t="str">
        <f t="shared" si="5"/>
        <v/>
      </c>
      <c r="J21" s="127" t="str">
        <f t="shared" si="5"/>
        <v/>
      </c>
      <c r="K21" s="127" t="str">
        <f t="shared" si="5"/>
        <v/>
      </c>
      <c r="L21" s="127" t="str">
        <f t="shared" si="5"/>
        <v/>
      </c>
      <c r="M21" s="127" t="str">
        <f t="shared" si="5"/>
        <v/>
      </c>
      <c r="N21" s="127" t="str">
        <f t="shared" si="5"/>
        <v/>
      </c>
      <c r="O21" s="127" t="str">
        <f>IF(O$1-$P21&gt;0,MID($C21,O$1-$P21,1),"")</f>
        <v/>
      </c>
      <c r="P21" s="129">
        <f>10-LEN(C21)</f>
        <v>10</v>
      </c>
      <c r="Q21" s="127"/>
      <c r="R21" s="127"/>
      <c r="S21" s="127"/>
    </row>
    <row r="22" spans="1:19" ht="15.75" customHeight="1" x14ac:dyDescent="0.25">
      <c r="B22" s="93" t="s">
        <v>82</v>
      </c>
      <c r="C22" s="99"/>
      <c r="D22" s="108">
        <v>2000</v>
      </c>
      <c r="F22" s="127" t="str">
        <f t="shared" si="5"/>
        <v/>
      </c>
      <c r="G22" s="127" t="str">
        <f t="shared" si="5"/>
        <v/>
      </c>
      <c r="H22" s="127" t="str">
        <f t="shared" si="5"/>
        <v/>
      </c>
      <c r="I22" s="127" t="str">
        <f t="shared" si="5"/>
        <v/>
      </c>
      <c r="J22" s="127" t="str">
        <f t="shared" si="5"/>
        <v/>
      </c>
      <c r="K22" s="127" t="str">
        <f t="shared" si="5"/>
        <v/>
      </c>
      <c r="L22" s="127" t="str">
        <f t="shared" si="5"/>
        <v/>
      </c>
      <c r="M22" s="127" t="str">
        <f t="shared" si="5"/>
        <v/>
      </c>
      <c r="N22" s="127" t="str">
        <f t="shared" si="5"/>
        <v/>
      </c>
      <c r="O22" s="127" t="str">
        <f>IF(O$1-$P22&gt;0,MID($C22,O$1-$P22,1),"")</f>
        <v/>
      </c>
      <c r="P22" s="129">
        <f>10-LEN(C22)</f>
        <v>10</v>
      </c>
      <c r="Q22" s="127"/>
      <c r="R22" s="127"/>
      <c r="S22" s="127"/>
    </row>
  </sheetData>
  <sheetProtection sheet="1"/>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納付書【美浜町】</vt:lpstr>
      <vt:lpstr>入力用シート</vt:lpstr>
      <vt:lpstr>納付書【美浜町】!Print_Area</vt:lpstr>
    </vt:vector>
  </TitlesOfParts>
  <Company>handa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hinagata</dc:creator>
  <cp:lastModifiedBy>種村　洸一</cp:lastModifiedBy>
  <cp:lastPrinted>2024-05-01T00:32:51Z</cp:lastPrinted>
  <dcterms:created xsi:type="dcterms:W3CDTF">2012-12-11T03:09:26Z</dcterms:created>
  <dcterms:modified xsi:type="dcterms:W3CDTF">2024-05-01T00:33:12Z</dcterms:modified>
</cp:coreProperties>
</file>